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GiaTrịTaiSanRong_06126!$A$1:$K$7</definedName>
    <definedName name="_xlnm.Print_Area" localSheetId="2">PhanHoiNHGS_06281!$A$1:$C$6</definedName>
    <definedName name="_xlnm.Print_Area" localSheetId="0">'Tong quat'!$A$1:$E$28</definedName>
  </definedNames>
  <calcPr calcId="125725"/>
</workbook>
</file>

<file path=xl/calcChain.xml><?xml version="1.0" encoding="utf-8"?>
<calcChain xmlns="http://schemas.openxmlformats.org/spreadsheetml/2006/main">
  <c r="J3" i="1"/>
  <c r="F3" l="1"/>
  <c r="D4" i="2"/>
  <c r="A9" s="1"/>
</calcChain>
</file>

<file path=xl/sharedStrings.xml><?xml version="1.0" encoding="utf-8"?>
<sst xmlns="http://schemas.openxmlformats.org/spreadsheetml/2006/main" count="46" uniqueCount="43">
  <si>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</si>
  <si>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</si>
  <si>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</si>
  <si>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</si>
  <si>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</si>
  <si>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</si>
  <si>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</si>
  <si>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</si>
  <si>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</si>
  <si>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</si>
  <si>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</si>
  <si>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</si>
  <si>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</si>
  <si>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</si>
  <si>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</si>
  <si>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</si>
  <si>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</si>
  <si>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</si>
  <si>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</si>
  <si>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</si>
  <si>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</si>
  <si>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</si>
  <si>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</si>
  <si>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</si>
  <si>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</si>
  <si>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</si>
  <si>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</si>
  <si>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</si>
  <si>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</si>
  <si>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</si>
  <si>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</si>
  <si>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</si>
  <si>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</si>
  <si>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</si>
  <si>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</si>
  <si>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</si>
  <si>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</si>
  <si>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</si>
  <si>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Tên Quỹ: Quỹ Đầu tư Cổ phiếu Năng động Bảo Việt</t>
  </si>
  <si>
    <t>BVFED</t>
  </si>
  <si>
    <t>(*) Mức phí phát hành áp dụng là 0.5% tổng giá trị đặt mua
(**) Mức phí mua lại áp dụng theo thời gian nắm giữ chứng chỉ Quỹ, trong trường hợp thời gian nắm giữ chứng chỉ Quỹ dưới 3 tháng, mức phí mua lại là 0.5%. Trên 3 tháng miễn phí giao dịch.</t>
  </si>
  <si>
    <t>A</t>
  </si>
  <si>
    <t>A…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</si>
</sst>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-* #,##0.00_-;\-* #,##0.00_-;_-* &quot;-&quot;??_-;_-@_-"/>
    <numFmt numFmtId="166" formatCode="0.0%"/>
    <numFmt numFmtId="167" formatCode="_(* #,##0_);_(* \(#,##0\);_(* &quot;-&quot;??_);_(@_)"/>
  </numFmts>
  <fonts count="17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2" fillId="0" borderId="1" xfId="3" applyNumberFormat="1" applyFont="1" applyBorder="1" applyAlignment="1">
      <alignment horizontal="center" vertical="center"/>
    </xf>
    <xf numFmtId="167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5" fontId="2" fillId="0" borderId="1" xfId="2" applyNumberFormat="1" applyFont="1" applyBorder="1" applyAlignment="1">
      <alignment horizontal="center" vertical="center"/>
    </xf>
    <xf numFmtId="165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5" fontId="16" fillId="0" borderId="0" xfId="4" applyFont="1" applyFill="1" applyBorder="1" applyAlignment="1">
      <alignment wrapText="1"/>
    </xf>
    <xf numFmtId="165" fontId="16" fillId="0" borderId="0" xfId="4" applyFont="1" applyFill="1" applyBorder="1" applyAlignment="1"/>
    <xf numFmtId="165" fontId="16" fillId="4" borderId="0" xfId="4" applyFont="1" applyFill="1" applyBorder="1" applyAlignment="1"/>
    <xf numFmtId="167" fontId="0" fillId="0" borderId="0" xfId="0" applyNumberFormat="1"/>
    <xf numFmtId="4" fontId="0" fillId="0" borderId="0" xfId="0" applyNumberFormat="1"/>
    <xf numFmtId="10" fontId="0" fillId="0" borderId="0" xfId="0" applyNumberFormat="1"/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/>
    <xf numFmtId="0" fontId="4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4"/>
  <sheetViews>
    <sheetView tabSelected="1" workbookViewId="0">
      <selection activeCell="D4" sqref="D4"/>
    </sheetView>
  </sheetViews>
  <sheetFormatPr defaultColWidth="9.140625" defaultRowHeight="15"/>
  <cols>
    <col min="1" max="2" width="9.140625" style="26"/>
    <col min="3" max="3" width="31.42578125" style="26" bestFit="1" customWidth="1"/>
    <col min="4" max="4" width="38.7109375" style="26" customWidth="1"/>
    <col min="5" max="16384" width="9.140625" style="26"/>
  </cols>
  <sheetData>
    <row r="2" spans="1:4" ht="18.75">
      <c r="A2" s="25"/>
      <c r="C2" s="27" t="s">
        <v>17</v>
      </c>
    </row>
    <row r="3" spans="1:4">
      <c r="C3" s="28" t="s">
        <v>23</v>
      </c>
      <c r="D3" s="29">
        <v>43454</v>
      </c>
    </row>
    <row r="4" spans="1:4">
      <c r="C4" s="28" t="s">
        <v>24</v>
      </c>
      <c r="D4" s="29">
        <f>+D3+6</f>
        <v>43460</v>
      </c>
    </row>
    <row r="6" spans="1:4">
      <c r="A6" s="26" t="s">
        <v>32</v>
      </c>
    </row>
    <row r="7" spans="1:4">
      <c r="A7" s="26" t="s">
        <v>34</v>
      </c>
    </row>
    <row r="8" spans="1:4">
      <c r="A8" s="26" t="s">
        <v>38</v>
      </c>
    </row>
    <row r="9" spans="1:4">
      <c r="A9" s="26" t="str">
        <f>"Ngày định giá/Ngày giao dịch: "&amp;DAY(D4+1)&amp;"/"&amp;MONTH(D4+1)&amp;"/"&amp;YEAR(D4)</f>
        <v>Ngày định giá/Ngày giao dịch: 27/12/2018</v>
      </c>
    </row>
    <row r="10" spans="1:4">
      <c r="D10" s="26" t="s">
        <v>18</v>
      </c>
    </row>
    <row r="13" spans="1:4">
      <c r="B13" s="30" t="s">
        <v>11</v>
      </c>
      <c r="C13" s="31" t="s">
        <v>12</v>
      </c>
      <c r="D13" s="31" t="s">
        <v>13</v>
      </c>
    </row>
    <row r="14" spans="1:4">
      <c r="B14" s="32">
        <v>1</v>
      </c>
      <c r="C14" s="33" t="s">
        <v>19</v>
      </c>
      <c r="D14" s="34" t="s">
        <v>20</v>
      </c>
    </row>
    <row r="15" spans="1:4">
      <c r="B15" s="32">
        <v>2</v>
      </c>
      <c r="C15" s="35" t="s">
        <v>30</v>
      </c>
      <c r="D15" s="36" t="s">
        <v>31</v>
      </c>
    </row>
    <row r="17" spans="1:4">
      <c r="B17" s="37" t="s">
        <v>14</v>
      </c>
      <c r="C17" s="38" t="s">
        <v>15</v>
      </c>
    </row>
    <row r="18" spans="1:4">
      <c r="C18" s="38" t="s">
        <v>16</v>
      </c>
    </row>
    <row r="23" spans="1:4">
      <c r="A23" s="39" t="s">
        <v>21</v>
      </c>
      <c r="D23" s="40" t="s">
        <v>35</v>
      </c>
    </row>
    <row r="24" spans="1:4">
      <c r="B24" s="41" t="s">
        <v>22</v>
      </c>
      <c r="C24" s="41"/>
      <c r="D24" s="42" t="s">
        <v>22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5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workbookViewId="0">
      <selection activeCell="D4" sqref="D4"/>
    </sheetView>
  </sheetViews>
  <sheetFormatPr defaultRowHeight="1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>
      <c r="A1" s="44" t="s">
        <v>0</v>
      </c>
      <c r="B1" s="44" t="s">
        <v>36</v>
      </c>
      <c r="C1" s="44" t="s">
        <v>37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1" customFormat="1" ht="45" customHeight="1">
      <c r="A2" s="44"/>
      <c r="B2" s="44"/>
      <c r="C2" s="44"/>
      <c r="D2" s="44"/>
      <c r="E2" s="44"/>
      <c r="F2" s="44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>
      <c r="A3" s="2" t="s">
        <v>39</v>
      </c>
      <c r="B3" s="11">
        <v>5.0000000000000001E-3</v>
      </c>
      <c r="C3" s="11">
        <v>5.0000000000000001E-3</v>
      </c>
      <c r="D3" s="12">
        <v>14165</v>
      </c>
      <c r="E3" s="12">
        <v>14452</v>
      </c>
      <c r="F3" s="13">
        <f>+D3/E3-1</f>
        <v>-1.9858843066703602E-2</v>
      </c>
      <c r="G3" s="12">
        <v>19459</v>
      </c>
      <c r="H3" s="12">
        <v>9512</v>
      </c>
      <c r="I3" s="14">
        <v>1000</v>
      </c>
      <c r="J3" s="12">
        <f>D3*I3</f>
        <v>14165000</v>
      </c>
      <c r="K3" s="13">
        <v>1E-4</v>
      </c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I5" s="21">
        <v>0</v>
      </c>
    </row>
    <row r="6" spans="1:11" s="19" customFormat="1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0" customFormat="1" ht="52.5" customHeight="1">
      <c r="A7" s="43" t="s">
        <v>40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10" spans="1:11">
      <c r="H10" s="22"/>
      <c r="I10" s="22"/>
      <c r="J10" s="23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52" right="0.48" top="0.74803149606299213" bottom="0.74803149606299213" header="0.31496062992125984" footer="0.31496062992125984"/>
  <pageSetup scale="78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"/>
  <sheetViews>
    <sheetView workbookViewId="0">
      <selection activeCell="B26" sqref="B26"/>
    </sheetView>
  </sheetViews>
  <sheetFormatPr defaultRowHeight="15"/>
  <cols>
    <col min="2" max="2" width="45.5703125" customWidth="1"/>
    <col min="3" max="3" width="55.7109375" customWidth="1"/>
  </cols>
  <sheetData>
    <row r="1" spans="1:3">
      <c r="A1" s="3" t="s">
        <v>11</v>
      </c>
      <c r="B1" s="4" t="s">
        <v>25</v>
      </c>
      <c r="C1" s="5" t="s">
        <v>12</v>
      </c>
    </row>
    <row r="2" spans="1:3">
      <c r="A2" s="6">
        <v>1</v>
      </c>
      <c r="B2" s="9" t="s">
        <v>41</v>
      </c>
      <c r="C2" s="24" t="s">
        <v>42</v>
      </c>
    </row>
    <row r="3" spans="1:3">
      <c r="A3" s="6">
        <v>2</v>
      </c>
      <c r="B3" s="7" t="s">
        <v>26</v>
      </c>
      <c r="C3" s="8" t="s">
        <v>27</v>
      </c>
    </row>
    <row r="4" spans="1:3">
      <c r="A4" s="6">
        <v>3</v>
      </c>
      <c r="B4" s="7" t="s">
        <v>28</v>
      </c>
      <c r="C4" s="8" t="s">
        <v>29</v>
      </c>
    </row>
  </sheetData>
  <pageMargins left="0.55118110236220474" right="0.43307086614173229" top="0.74803149606299213" bottom="0.74803149606299213" header="0.31496062992125984" footer="0.31496062992125984"/>
  <pageSetup paperSize="9" fitToHeight="0" orientation="landscape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qtNjRpiu2JXvt90dPLuR5NzP+lE=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JxQCOqy9+aRKbi6JHGYnWZ9Zcdsjt/o4vcclx4BMHRFS/TuKRQ0d4sM27dM7xDL6gI6/xIoy
    mwdY+JXt8qPZzhR1xsYNUstxbD4I8Hs2E/MXg5nsx1m52unzgGLFnyZyym1PwHiR1AQlxFaU
    iVOpYTzijsaUzRQFwjPpCWIcOSU=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sc/+XYy9higpj+Tk8Ll4oVGh4zM=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w+287y2CthJmXhRgShd9fGtDlHU=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97wL37PCdP+AuFkQntIgD3EoNdo=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BLQFg2gCGAoDloAtuPQPsjgkCBw=</DigestValue>
      </Reference>
      <Reference URI="/xl/sharedStrings.xml?ContentType=application/vnd.openxmlformats-officedocument.spreadsheetml.sharedStrings+xml">
        <DigestMethod Algorithm="http://www.w3.org/2000/09/xmldsig#sha1"/>
        <DigestValue>MH7aj6ftNUxmDnCUSdRDIopJRMU=</DigestValue>
      </Reference>
      <Reference URI="/xl/styles.xml?ContentType=application/vnd.openxmlformats-officedocument.spreadsheetml.styles+xml">
        <DigestMethod Algorithm="http://www.w3.org/2000/09/xmldsig#sha1"/>
        <DigestValue>8NxtNjB2CD8ZtnkpSACZIftM8g0=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oDJLU3yzhHK2bfp/qfezWEx+K+Y=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H6x8uUAlQhBlI92iZjWPPXAen70=</DigestValue>
      </Reference>
      <Reference URI="/xl/worksheets/sheet2.xml?ContentType=application/vnd.openxmlformats-officedocument.spreadsheetml.worksheet+xml">
        <DigestMethod Algorithm="http://www.w3.org/2000/09/xmldsig#sha1"/>
        <DigestValue>fPFCXOEtwWx0bJBkmj5qhXDJlvI=</DigestValue>
      </Reference>
      <Reference URI="/xl/worksheets/sheet3.xml?ContentType=application/vnd.openxmlformats-officedocument.spreadsheetml.worksheet+xml">
        <DigestMethod Algorithm="http://www.w3.org/2000/09/xmldsig#sha1"/>
        <DigestValue>yOdNqfGideWH+1uWIY5ue3tkWVY=</DigestValue>
      </Reference>
    </Manifest>
    <SignatureProperties>
      <SignatureProperty Id="idSignatureTime" Target="#idPackageSignature">
        <mdssi:SignatureTime>
          <mdssi:Format>YYYY-MM-DDThh:mm:ssTZD</mdssi:Format>
          <mdssi:Value>2018-12-27T03:56:23Z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Tong quat</vt:lpstr>
      <vt:lpstr>GiaTrịTaiSanRong_06126</vt:lpstr>
      <vt:lpstr>PhanHoiNHGS_06281</vt:lpstr>
      <vt:lpstr>GiaTrịTaiSanRong_06126!Print_Area</vt:lpstr>
      <vt:lpstr>PhanHoiNHGS_06281!Print_Area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vinhnn1</cp:lastModifiedBy>
  <cp:lastPrinted>2017-04-13T08:28:59Z</cp:lastPrinted>
  <dcterms:created xsi:type="dcterms:W3CDTF">2013-10-21T08:03:16Z</dcterms:created>
  <dcterms:modified xsi:type="dcterms:W3CDTF">2018-12-27T02:45:55Z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