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J3" i="1" l="1"/>
  <c r="F3" i="1" l="1"/>
  <c r="D4" i="2"/>
  <c r="A9" i="2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<sst xmlns="http://schemas.openxmlformats.org/spreadsheetml/2006/main" count="46" uniqueCount="43">
  <si>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</si>
  <si>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</si>
  <si>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</si>
  <si>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</si>
  <si>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</si>
  <si>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</si>
  <si>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</si>
  <si>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</si>
  <si>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</si>
  <si>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</si>
  <si>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</si>
  <si>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</si>
  <si>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</si>
  <si>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</si>
  <si>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</si>
  <si>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</si>
  <si>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</si>
  <si>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</si>
  <si>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</si>
  <si>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</si>
  <si>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</si>
  <si>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</si>
  <si>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</si>
  <si>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</si>
  <si>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</si>
  <si>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</si>
  <si>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</si>
  <si>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</si>
  <si>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</si>
  <si>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</si>
  <si>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</si>
  <si>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</si>
  <si>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</si>
  <si>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</si>
  <si>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</si>
  <si>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</si>
  <si>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</si>
  <si>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</si>
  <si>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</si>
  <si>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</si>
  <si>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</si>
  <si>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A</t>
  </si>
  <si>
    <t>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</si>
</sst>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A9" sqref="A9"/>
    </sheetView>
  </sheetViews>
  <sheetFormatPr defaultColWidth="9.140625" defaultRowHeight="15" x14ac:dyDescent="0.2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 x14ac:dyDescent="0.3">
      <c r="A2" s="25"/>
      <c r="C2" s="27" t="s">
        <v>17</v>
      </c>
    </row>
    <row r="3" spans="1:4" x14ac:dyDescent="0.25">
      <c r="C3" s="28" t="s">
        <v>23</v>
      </c>
      <c r="D3" s="29">
        <v>43377</v>
      </c>
    </row>
    <row r="4" spans="1:4" x14ac:dyDescent="0.25">
      <c r="C4" s="28" t="s">
        <v>24</v>
      </c>
      <c r="D4" s="29">
        <f>+D3+6</f>
        <v>43383</v>
      </c>
    </row>
    <row r="6" spans="1:4" x14ac:dyDescent="0.25">
      <c r="A6" s="26" t="s">
        <v>32</v>
      </c>
    </row>
    <row r="7" spans="1:4" x14ac:dyDescent="0.25">
      <c r="A7" s="26" t="s">
        <v>34</v>
      </c>
    </row>
    <row r="8" spans="1:4" x14ac:dyDescent="0.25">
      <c r="A8" s="26" t="s">
        <v>38</v>
      </c>
    </row>
    <row r="9" spans="1:4" x14ac:dyDescent="0.25">
      <c r="A9" s="26" t="str">
        <f>"Ngày định giá/Ngày giao dịch: "&amp;DAY(D4+1)&amp;"/"&amp;MONTH(D4)&amp;"/"&amp;YEAR(D4)</f>
        <v>Ngày định giá/Ngày giao dịch: 11/10/2018</v>
      </c>
    </row>
    <row r="10" spans="1:4" x14ac:dyDescent="0.25">
      <c r="D10" s="26" t="s">
        <v>18</v>
      </c>
    </row>
    <row r="13" spans="1:4" x14ac:dyDescent="0.25">
      <c r="B13" s="30" t="s">
        <v>11</v>
      </c>
      <c r="C13" s="31" t="s">
        <v>12</v>
      </c>
      <c r="D13" s="31" t="s">
        <v>13</v>
      </c>
    </row>
    <row r="14" spans="1:4" x14ac:dyDescent="0.25">
      <c r="B14" s="32">
        <v>1</v>
      </c>
      <c r="C14" s="33" t="s">
        <v>19</v>
      </c>
      <c r="D14" s="34" t="s">
        <v>20</v>
      </c>
    </row>
    <row r="15" spans="1:4" x14ac:dyDescent="0.25">
      <c r="B15" s="32">
        <v>2</v>
      </c>
      <c r="C15" s="35" t="s">
        <v>30</v>
      </c>
      <c r="D15" s="36" t="s">
        <v>31</v>
      </c>
    </row>
    <row r="17" spans="1:4" x14ac:dyDescent="0.25">
      <c r="B17" s="37" t="s">
        <v>14</v>
      </c>
      <c r="C17" s="38" t="s">
        <v>15</v>
      </c>
    </row>
    <row r="18" spans="1:4" x14ac:dyDescent="0.25">
      <c r="C18" s="38" t="s">
        <v>16</v>
      </c>
    </row>
    <row r="23" spans="1:4" x14ac:dyDescent="0.25">
      <c r="A23" s="39" t="s">
        <v>21</v>
      </c>
      <c r="D23" s="40" t="s">
        <v>35</v>
      </c>
    </row>
    <row r="24" spans="1:4" x14ac:dyDescent="0.25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G10" sqref="G10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15766</v>
      </c>
      <c r="E3" s="12">
        <v>16122</v>
      </c>
      <c r="F3" s="13">
        <f>+D3/E3-1</f>
        <v>-2.208162758962906E-2</v>
      </c>
      <c r="G3" s="12">
        <v>19459</v>
      </c>
      <c r="H3" s="12">
        <v>9512</v>
      </c>
      <c r="I3" s="14">
        <v>1000</v>
      </c>
      <c r="J3" s="12">
        <f>D3*I3</f>
        <v>15766000</v>
      </c>
      <c r="K3" s="13">
        <v>1E-4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 x14ac:dyDescent="0.25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 x14ac:dyDescent="0.25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B26" sqref="B26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x14ac:dyDescent="0.25">
      <c r="A2" s="6">
        <v>1</v>
      </c>
      <c r="B2" s="9" t="s">
        <v>41</v>
      </c>
      <c r="C2" s="24" t="s">
        <v>42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mmduWgAdKfsW2oMycbWKFalJKJE=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FLlCx3VbP8/hr/7JFexPvanJhZJwh8gQxzCDDDsqJ0XBI13rr6Q5RxbZtnWFKwFgaK1orYTg
    CABl/u0DMnbWQISURJHZrZQM41RzC/w1NcMRaMGsQyMpgWD82ZnnRhpl/DzWnR0uXAm1a9z2
    T2E/RicBinFtg8qaiZDNHPzIUjo=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3Uu2F48KBASdIZBXqWeFndDD0Qg=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MH7aj6ftNUxmDnCUSdRDIopJRMU=</DigestValue>
      </Reference>
      <Reference URI="/xl/styles.xml?ContentType=application/vnd.openxmlformats-officedocument.spreadsheetml.styles+xml">
        <DigestMethod Algorithm="http://www.w3.org/2000/09/xmldsig#sha1"/>
        <DigestValue>8BN4QTSws0frdfG34kTFBg0akYk=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EIqth+NDpuOTGEMiDFjI5mIwap8=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/9U06q8KU1Ss+G+CG9Ro3FYjhh8=</DigestValue>
      </Reference>
      <Reference URI="/xl/worksheets/sheet2.xml?ContentType=application/vnd.openxmlformats-officedocument.spreadsheetml.worksheet+xml">
        <DigestMethod Algorithm="http://www.w3.org/2000/09/xmldsig#sha1"/>
        <DigestValue>uRvkQ1DmvBJn+u6UVXk1W8cVPjE=</DigestValue>
      </Reference>
      <Reference URI="/xl/worksheets/sheet3.xml?ContentType=application/vnd.openxmlformats-officedocument.spreadsheetml.worksheet+xml">
        <DigestMethod Algorithm="http://www.w3.org/2000/09/xmldsig#sha1"/>
        <DigestValue>au2/CIRLn68SNsqF0lmh3klPD4Q=</DigestValue>
      </Reference>
    </Manifest>
    <SignatureProperties>
      <SignatureProperty Id="idSignatureTime" Target="#idPackageSignature">
        <mdssi:SignatureTime>
          <mdssi:Format>YYYY-MM-DDThh:mm:ssTZD</mdssi:Format>
          <mdssi:Value>2018-10-11T04:19:45Z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2018-10-11T02:07:01Z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