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GiaTrịTaiSanRong_06126!$A$1:$K$7</definedName>
    <definedName name="_xlnm.Print_Area" localSheetId="2">PhanHoiNHGS_06281!$A$1:$C$6</definedName>
    <definedName name="_xlnm.Print_Area" localSheetId="0">'Tong quat'!$A$1:$E$28</definedName>
  </definedNames>
  <calcPr calcId="145621"/>
</workbook>
</file>

<file path=xl/calcChain.xml><?xml version="1.0" encoding="utf-8"?>
<calcChain xmlns="http://schemas.openxmlformats.org/spreadsheetml/2006/main">
  <c r="D4" i="2" l="1"/>
  <c r="J3" i="1" l="1"/>
  <c r="F3" i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<sst xmlns="http://schemas.openxmlformats.org/spreadsheetml/2006/main" count="47" uniqueCount="44">
  <si>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</si>
  <si>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</si>
  <si>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</si>
  <si>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</si>
  <si>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</si>
  <si>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</si>
  <si>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</si>
  <si>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</si>
  <si>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</si>
  <si>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</si>
  <si>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</si>
  <si>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</si>
  <si>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</si>
  <si>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</si>
  <si>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</si>
  <si>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</si>
  <si>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</si>
  <si>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</si>
  <si>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</si>
  <si>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</si>
  <si>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</si>
  <si>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</si>
  <si>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</si>
  <si>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</si>
  <si>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</si>
  <si>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</si>
  <si>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</si>
  <si>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</si>
  <si>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</si>
  <si>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</si>
  <si>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</si>
  <si>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</si>
  <si>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</si>
  <si>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</si>
  <si>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</si>
  <si>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</si>
  <si>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</si>
  <si>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</si>
  <si>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</si>
  <si>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</si>
  <si>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A</t>
  </si>
  <si>
    <t>A…</t>
  </si>
  <si>
    <t>(*) Mức phí phát hành áp dụng là 0.5% tổng giá trị đặt mua
(**) Mức phí mua lại áp dụng theo thời gian nắm giữ chứng chỉ Quỹ, trong trường hợp thời gian nắm giữ chứng chỉ Quỹ dưới 3 tháng, mức phí mua lại là 0.5%. Trên 3 tháng miễn phí giao dịch.</t>
  </si>
  <si>
    <t>Ngày định giá/Ngày giao dịch: 17/05/2018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</si>
</sst>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A10" sqref="A10"/>
    </sheetView>
  </sheetViews>
  <sheetFormatPr defaultColWidth="9.140625" defaultRowHeight="15" x14ac:dyDescent="0.25"/>
  <cols>
    <col min="1" max="2" width="9.140625" style="26"/>
    <col min="3" max="3" width="31.42578125" style="26" bestFit="1" customWidth="1"/>
    <col min="4" max="4" width="38.7109375" style="26" customWidth="1"/>
    <col min="5" max="16384" width="9.140625" style="26"/>
  </cols>
  <sheetData>
    <row r="2" spans="1:4" ht="18.75" x14ac:dyDescent="0.3">
      <c r="A2" s="25"/>
      <c r="C2" s="27" t="s">
        <v>17</v>
      </c>
    </row>
    <row r="3" spans="1:4" x14ac:dyDescent="0.25">
      <c r="C3" s="28" t="s">
        <v>23</v>
      </c>
      <c r="D3" s="29">
        <v>43230</v>
      </c>
    </row>
    <row r="4" spans="1:4" x14ac:dyDescent="0.25">
      <c r="C4" s="28" t="s">
        <v>24</v>
      </c>
      <c r="D4" s="29">
        <f>+D3+6</f>
        <v>43236</v>
      </c>
    </row>
    <row r="6" spans="1:4" x14ac:dyDescent="0.25">
      <c r="A6" s="26" t="s">
        <v>32</v>
      </c>
    </row>
    <row r="7" spans="1:4" x14ac:dyDescent="0.25">
      <c r="A7" s="26" t="s">
        <v>34</v>
      </c>
    </row>
    <row r="8" spans="1:4" x14ac:dyDescent="0.25">
      <c r="A8" s="26" t="s">
        <v>38</v>
      </c>
    </row>
    <row r="9" spans="1:4" x14ac:dyDescent="0.25">
      <c r="A9" s="26" t="s">
        <v>43</v>
      </c>
    </row>
    <row r="10" spans="1:4" x14ac:dyDescent="0.25">
      <c r="D10" s="26" t="s">
        <v>18</v>
      </c>
    </row>
    <row r="13" spans="1:4" x14ac:dyDescent="0.25">
      <c r="B13" s="30" t="s">
        <v>11</v>
      </c>
      <c r="C13" s="31" t="s">
        <v>12</v>
      </c>
      <c r="D13" s="31" t="s">
        <v>13</v>
      </c>
    </row>
    <row r="14" spans="1:4" x14ac:dyDescent="0.25">
      <c r="B14" s="32">
        <v>1</v>
      </c>
      <c r="C14" s="33" t="s">
        <v>19</v>
      </c>
      <c r="D14" s="34" t="s">
        <v>20</v>
      </c>
    </row>
    <row r="15" spans="1:4" x14ac:dyDescent="0.25">
      <c r="B15" s="32">
        <v>2</v>
      </c>
      <c r="C15" s="35" t="s">
        <v>30</v>
      </c>
      <c r="D15" s="36" t="s">
        <v>31</v>
      </c>
    </row>
    <row r="17" spans="1:4" x14ac:dyDescent="0.25">
      <c r="B17" s="37" t="s">
        <v>14</v>
      </c>
      <c r="C17" s="38" t="s">
        <v>15</v>
      </c>
    </row>
    <row r="18" spans="1:4" x14ac:dyDescent="0.25">
      <c r="C18" s="38" t="s">
        <v>16</v>
      </c>
    </row>
    <row r="23" spans="1:4" x14ac:dyDescent="0.25">
      <c r="A23" s="39" t="s">
        <v>21</v>
      </c>
      <c r="D23" s="40" t="s">
        <v>35</v>
      </c>
    </row>
    <row r="24" spans="1:4" x14ac:dyDescent="0.25">
      <c r="B24" s="41" t="s">
        <v>22</v>
      </c>
      <c r="C24" s="41"/>
      <c r="D24" s="42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D4" sqref="D4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39</v>
      </c>
      <c r="B3" s="11">
        <v>5.0000000000000001E-3</v>
      </c>
      <c r="C3" s="11">
        <v>5.0000000000000001E-3</v>
      </c>
      <c r="D3" s="12">
        <v>16501</v>
      </c>
      <c r="E3" s="12">
        <v>16623</v>
      </c>
      <c r="F3" s="13">
        <f>(D3-E3)/E3</f>
        <v>-7.3392287794020331E-3</v>
      </c>
      <c r="G3" s="12">
        <v>19459</v>
      </c>
      <c r="H3" s="12">
        <v>9512</v>
      </c>
      <c r="I3" s="14">
        <v>1000</v>
      </c>
      <c r="J3" s="12">
        <f>I3*D3</f>
        <v>16501000</v>
      </c>
      <c r="K3" s="13">
        <v>1.7780834153019408E-4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1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52.5" customHeight="1" x14ac:dyDescent="0.25">
      <c r="A7" s="43" t="s">
        <v>42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0" spans="1:11" x14ac:dyDescent="0.25">
      <c r="H10" s="22"/>
      <c r="I10" s="22"/>
      <c r="J10" s="23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C3" sqref="C3"/>
    </sheetView>
  </sheetViews>
  <sheetFormatPr defaultRowHeight="15" x14ac:dyDescent="0.25"/>
  <cols>
    <col min="2" max="2" width="45.5703125" customWidth="1"/>
    <col min="3" max="3" width="55.7109375" customWidth="1"/>
  </cols>
  <sheetData>
    <row r="1" spans="1:3" x14ac:dyDescent="0.25">
      <c r="A1" s="3" t="s">
        <v>11</v>
      </c>
      <c r="B1" s="4" t="s">
        <v>25</v>
      </c>
      <c r="C1" s="5" t="s">
        <v>12</v>
      </c>
    </row>
    <row r="2" spans="1:3" x14ac:dyDescent="0.25">
      <c r="A2" s="6">
        <v>1</v>
      </c>
      <c r="B2" s="9" t="s">
        <v>40</v>
      </c>
      <c r="C2" s="24" t="s">
        <v>41</v>
      </c>
    </row>
    <row r="3" spans="1:3" x14ac:dyDescent="0.25">
      <c r="A3" s="6">
        <v>2</v>
      </c>
      <c r="B3" s="7" t="s">
        <v>26</v>
      </c>
      <c r="C3" s="8" t="s">
        <v>27</v>
      </c>
    </row>
    <row r="4" spans="1:3" x14ac:dyDescent="0.25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afe6af23626341879cba33773ad89bb2.psdsxs" Id="R4545922b6f9a4420" /><Relationship Type="http://schemas.openxmlformats.org/package/2006/relationships/digital-signature/signature" Target="/package/services/digital-signature/xml-signature/c0ac3cf1de144e5b97fb72970a462003.psdsxs" Id="R504c20b676104159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QBF+qxVsENpyaeNgKazKokrb9Pk=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HRhAOwfhJ9B7NhNeEY/8ABCl4wq0WoXK50HI48fMLV/LJ5Bto+naRvZHqu7dGrfCEV0in406
    cUrrmac3DR2Oq221uPR5wZsJXqr4fL71qG9yfWVCiFF+deQWLpxp2ZRZh53J8kE+REyFc8DP
    cjX0yNVH/LDkiKrpYKI4FSFwWtE=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lXROGC2uhN7MniOAQrZzSZyDfXM=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I3VRRVGi5e3S465/VRBcg3M4n4s=</DigestValue>
      </Reference>
      <Reference URI="/xl/styles.xml?ContentType=application/vnd.openxmlformats-officedocument.spreadsheetml.styles+xml">
        <DigestMethod Algorithm="http://www.w3.org/2000/09/xmldsig#sha1"/>
        <DigestValue>8BN4QTSws0frdfG34kTFBg0akYk=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EIqth+NDpuOTGEMiDFjI5mIwap8=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r1mqsquwOczQ0AqJgdyUK6WU1SY=</DigestValue>
      </Reference>
      <Reference URI="/xl/worksheets/sheet2.xml?ContentType=application/vnd.openxmlformats-officedocument.spreadsheetml.worksheet+xml">
        <DigestMethod Algorithm="http://www.w3.org/2000/09/xmldsig#sha1"/>
        <DigestValue>gTvrHCFWxYHZJFt7EPHh+cs7MvM=</DigestValue>
      </Reference>
      <Reference URI="/xl/worksheets/sheet3.xml?ContentType=application/vnd.openxmlformats-officedocument.spreadsheetml.worksheet+xml">
        <DigestMethod Algorithm="http://www.w3.org/2000/09/xmldsig#sha1"/>
        <DigestValue>zoWxcjFCmYiDCfnFvKLdDhAGQbY=</DigestValue>
      </Reference>
    </Manifest>
    <SignatureProperties>
      <SignatureProperty Id="idSignatureTime" Target="#idPackageSignature">
        <mdssi:SignatureTime>
          <mdssi:Format>YYYY-MM-DDThh:mm:ssTZD</mdssi:Format>
          <mdssi:Value>2018-05-17T03:32:56Z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2017-04-13T08:28:59Z</cp:lastPrinted>
  <dcterms:created xsi:type="dcterms:W3CDTF">2013-10-21T08:03:16Z</dcterms:created>
  <dcterms:modified xsi:type="dcterms:W3CDTF">2018-05-17T03:29:44Z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