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25725"/>
</workbook>
</file>

<file path=xl/calcChain.xml><?xml version="1.0" encoding="utf-8"?>
<calcChain xmlns="http://schemas.openxmlformats.org/spreadsheetml/2006/main">
  <c r="J3" i="1"/>
  <c r="F3" l="1"/>
  <c r="D4" i="2"/>
  <c r="A9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<sst xmlns="http://schemas.openxmlformats.org/spreadsheetml/2006/main" count="46" uniqueCount="43">
  <si>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</si>
  <si>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</si>
  <si>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</si>
  <si>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</si>
  <si>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</si>
  <si>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</si>
  <si>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</si>
  <si>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</si>
  <si>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</si>
  <si>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</si>
  <si>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</si>
  <si>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</si>
  <si>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</si>
  <si>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</si>
  <si>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</si>
  <si>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</si>
  <si>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</si>
  <si>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</si>
  <si>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</si>
  <si>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</si>
  <si>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</si>
  <si>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</si>
  <si>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</si>
  <si>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</si>
  <si>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</si>
  <si>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</si>
  <si>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</si>
  <si>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</si>
  <si>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</si>
  <si>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</si>
  <si>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</si>
  <si>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</si>
  <si>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</si>
  <si>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</si>
  <si>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</si>
  <si>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</si>
  <si>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</si>
  <si>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</si>
  <si>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</si>
  <si>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</si>
  <si>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</si>
  <si>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A</t>
  </si>
  <si>
    <t>A…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</si>
</sst>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5" fontId="16" fillId="4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workbookViewId="0">
      <selection activeCell="D4" sqref="D4"/>
    </sheetView>
  </sheetViews>
  <sheetFormatPr defaultColWidth="9.140625" defaultRowHeight="1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>
      <c r="A2" s="25"/>
      <c r="C2" s="27" t="s">
        <v>17</v>
      </c>
    </row>
    <row r="3" spans="1:4">
      <c r="C3" s="28" t="s">
        <v>23</v>
      </c>
      <c r="D3" s="29">
        <v>43559</v>
      </c>
    </row>
    <row r="4" spans="1:4">
      <c r="C4" s="28" t="s">
        <v>24</v>
      </c>
      <c r="D4" s="29">
        <f>+D3+6</f>
        <v>43565</v>
      </c>
    </row>
    <row r="6" spans="1:4">
      <c r="A6" s="26" t="s">
        <v>32</v>
      </c>
    </row>
    <row r="7" spans="1:4">
      <c r="A7" s="26" t="s">
        <v>34</v>
      </c>
    </row>
    <row r="8" spans="1:4">
      <c r="A8" s="26" t="s">
        <v>38</v>
      </c>
    </row>
    <row r="9" spans="1:4">
      <c r="A9" s="26" t="str">
        <f>"Ngày định giá/Ngày giao dịch: "&amp;DAY(D4+1)&amp;"/"&amp;MONTH(D4+1)&amp;"/"&amp;YEAR(D4)</f>
        <v>Ngày định giá/Ngày giao dịch: 11/4/2019</v>
      </c>
    </row>
    <row r="10" spans="1:4">
      <c r="D10" s="26" t="s">
        <v>18</v>
      </c>
    </row>
    <row r="13" spans="1:4">
      <c r="B13" s="30" t="s">
        <v>11</v>
      </c>
      <c r="C13" s="31" t="s">
        <v>12</v>
      </c>
      <c r="D13" s="31" t="s">
        <v>13</v>
      </c>
    </row>
    <row r="14" spans="1:4">
      <c r="B14" s="32">
        <v>1</v>
      </c>
      <c r="C14" s="33" t="s">
        <v>19</v>
      </c>
      <c r="D14" s="34" t="s">
        <v>20</v>
      </c>
    </row>
    <row r="15" spans="1:4">
      <c r="B15" s="32">
        <v>2</v>
      </c>
      <c r="C15" s="35" t="s">
        <v>30</v>
      </c>
      <c r="D15" s="36" t="s">
        <v>31</v>
      </c>
    </row>
    <row r="17" spans="1:4">
      <c r="B17" s="37" t="s">
        <v>14</v>
      </c>
      <c r="C17" s="38" t="s">
        <v>15</v>
      </c>
    </row>
    <row r="18" spans="1:4">
      <c r="C18" s="38" t="s">
        <v>16</v>
      </c>
    </row>
    <row r="23" spans="1:4">
      <c r="A23" s="39" t="s">
        <v>21</v>
      </c>
      <c r="D23" s="40" t="s">
        <v>35</v>
      </c>
    </row>
    <row r="24" spans="1:4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92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>
      <selection activeCell="G11" sqref="G11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>
      <c r="A3" s="2" t="s">
        <v>39</v>
      </c>
      <c r="B3" s="11">
        <v>5.0000000000000001E-3</v>
      </c>
      <c r="C3" s="11">
        <v>5.0000000000000001E-3</v>
      </c>
      <c r="D3" s="12">
        <v>14692</v>
      </c>
      <c r="E3" s="12">
        <v>14827</v>
      </c>
      <c r="F3" s="13">
        <f>+D3/E3-1</f>
        <v>-9.1050111283469404E-3</v>
      </c>
      <c r="G3" s="12">
        <v>15372</v>
      </c>
      <c r="H3" s="12">
        <v>14132</v>
      </c>
      <c r="I3" s="14">
        <v>1000</v>
      </c>
      <c r="J3" s="12">
        <f>D3*I3</f>
        <v>14692000</v>
      </c>
      <c r="K3" s="13">
        <v>1.4978492143475307E-4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1">
        <v>0</v>
      </c>
    </row>
    <row r="6" spans="1:11" s="19" customFormat="1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84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workbookViewId="0">
      <selection activeCell="B38" sqref="B38"/>
    </sheetView>
  </sheetViews>
  <sheetFormatPr defaultRowHeight="15"/>
  <cols>
    <col min="2" max="2" width="45.5703125" customWidth="1"/>
    <col min="3" max="3" width="55.7109375" customWidth="1"/>
  </cols>
  <sheetData>
    <row r="1" spans="1:3">
      <c r="A1" s="3" t="s">
        <v>11</v>
      </c>
      <c r="B1" s="4" t="s">
        <v>25</v>
      </c>
      <c r="C1" s="5" t="s">
        <v>12</v>
      </c>
    </row>
    <row r="2" spans="1:3">
      <c r="A2" s="6">
        <v>1</v>
      </c>
      <c r="B2" s="9" t="s">
        <v>41</v>
      </c>
      <c r="C2" s="24" t="s">
        <v>42</v>
      </c>
    </row>
    <row r="3" spans="1:3">
      <c r="A3" s="6">
        <v>2</v>
      </c>
      <c r="B3" s="7" t="s">
        <v>26</v>
      </c>
      <c r="C3" s="8" t="s">
        <v>27</v>
      </c>
    </row>
    <row r="4" spans="1:3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XTKVM+VjZAkiek861aX2+ga63kc=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TEcl8ASNQ8gnoC/aeVPrMTtUcv92uShwnUjpBU/tadpmKfw/+ya8HRD7QZci8bK1bovDm1ob
    CfujBuovmkpL/AmDGsxXFzaWo5wMY/sk3JtK8tiJkVGxjgX0WYLphRcC+xUpqqy+HiN3IBJQ
    G2co2mCfPdDuw0fQpo9jpka8+Js=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sc/+XYy9higpj+Tk8Ll4oVGh4zM=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kqVYYlzeqbysiszM4LW7BA5UTPU=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PHgE3EdQt+LvTB7egHXAHCPV0Ks=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MH7aj6ftNUxmDnCUSdRDIopJRMU=</DigestValue>
      </Reference>
      <Reference URI="/xl/styles.xml?ContentType=application/vnd.openxmlformats-officedocument.spreadsheetml.styles+xml">
        <DigestMethod Algorithm="http://www.w3.org/2000/09/xmldsig#sha1"/>
        <DigestValue>8NxtNjB2CD8ZtnkpSACZIftM8g0=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/XUggn0jCrA0f/tBlH0qMYdQ32k=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S05AS/lMrJRTxd6VRpjZFIaQsvs=</DigestValue>
      </Reference>
      <Reference URI="/xl/worksheets/sheet2.xml?ContentType=application/vnd.openxmlformats-officedocument.spreadsheetml.worksheet+xml">
        <DigestMethod Algorithm="http://www.w3.org/2000/09/xmldsig#sha1"/>
        <DigestValue>kvjsphGX0AWFjubHUA9/EJl/HUA=</DigestValue>
      </Reference>
      <Reference URI="/xl/worksheets/sheet3.xml?ContentType=application/vnd.openxmlformats-officedocument.spreadsheetml.worksheet+xml">
        <DigestMethod Algorithm="http://www.w3.org/2000/09/xmldsig#sha1"/>
        <DigestValue>JQgWf/I4Cd7VM2Nq/Vrr/XtqMzo=</DigestValue>
      </Reference>
    </Manifest>
    <SignatureProperties>
      <SignatureProperty Id="idSignatureTime" Target="#idPackageSignature">
        <mdssi:SignatureTime>
          <mdssi:Format>YYYY-MM-DDThh:mm:ssTZD</mdssi:Format>
          <mdssi:Value>2019-04-11T05:00:37Z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vinhnn1</cp:lastModifiedBy>
  <cp:lastPrinted>2019-04-11T03:46:19Z</cp:lastPrinted>
  <dcterms:created xsi:type="dcterms:W3CDTF">2013-10-21T08:03:16Z</dcterms:created>
  <dcterms:modified xsi:type="dcterms:W3CDTF">2019-04-11T05:00:35Z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