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<sst xmlns="http://schemas.openxmlformats.org/spreadsheetml/2006/main" count="47" uniqueCount="44">
  <si>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</si>
  <si>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</si>
  <si>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</si>
  <si>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</si>
  <si>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</si>
  <si>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</si>
  <si>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</si>
  <si>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</si>
  <si>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</si>
  <si>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</si>
  <si>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</si>
  <si>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</si>
  <si>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</si>
  <si>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</si>
  <si>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</si>
  <si>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</si>
  <si>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</si>
  <si>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</si>
  <si>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</si>
  <si>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</si>
  <si>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</si>
  <si>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</si>
  <si>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</si>
  <si>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</si>
  <si>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</si>
  <si>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</si>
  <si>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</si>
  <si>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</si>
  <si>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</si>
  <si>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</si>
  <si>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</si>
  <si>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</si>
  <si>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</si>
  <si>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</si>
  <si>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</si>
  <si>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</si>
  <si>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</si>
  <si>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</si>
  <si>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</si>
  <si>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</si>
  <si>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</si>
  <si>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Khoản 1.d, điều 11 của Điều lệ Quỹ và khoản 4.f, điều 15 của Thông tư 183/2011/TT-BTC</t>
  </si>
  <si>
    <t>Ngày định giá/Ngày giao dịch: 13/04/2017</t>
  </si>
  <si>
    <t>Tổng giá trị các hạng mục đầu tư lớn trong danh mục đầu tư của Quỹ chiếm 49.53% tổng giá trị tài sản của Quỹ, vượt quá 40% theo quy định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</si>
</sst>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Arial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Arial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5" fontId="16" fillId="4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workbookViewId="0">
      <selection activeCell="A10" sqref="A10"/>
    </sheetView>
  </sheetViews>
  <sheetFormatPr defaultColWidth="9.125" defaultRowHeight="15"/>
  <cols>
    <col min="1" max="2" width="9.125" style="27"/>
    <col min="3" max="3" width="31.375" style="27" bestFit="1" customWidth="1"/>
    <col min="4" max="4" width="38.75" style="27" customWidth="1"/>
    <col min="5" max="16384" width="9.125" style="27"/>
  </cols>
  <sheetData>
    <row r="2" spans="1:4" ht="18.75">
      <c r="A2" s="26"/>
      <c r="C2" s="28" t="s">
        <v>17</v>
      </c>
    </row>
    <row r="3" spans="1:4">
      <c r="C3" s="29" t="s">
        <v>23</v>
      </c>
      <c r="D3" s="30">
        <v>42831</v>
      </c>
    </row>
    <row r="4" spans="1:4">
      <c r="C4" s="29" t="s">
        <v>24</v>
      </c>
      <c r="D4" s="30">
        <f>+D3+6</f>
        <v>42837</v>
      </c>
    </row>
    <row r="6" spans="1:4">
      <c r="A6" s="27" t="s">
        <v>32</v>
      </c>
    </row>
    <row r="7" spans="1:4">
      <c r="A7" s="27" t="s">
        <v>34</v>
      </c>
    </row>
    <row r="8" spans="1:4">
      <c r="A8" s="27" t="s">
        <v>38</v>
      </c>
    </row>
    <row r="9" spans="1:4">
      <c r="A9" s="27" t="s">
        <v>42</v>
      </c>
    </row>
    <row r="10" spans="1:4">
      <c r="D10" s="27" t="s">
        <v>18</v>
      </c>
    </row>
    <row r="13" spans="1:4">
      <c r="B13" s="31" t="s">
        <v>11</v>
      </c>
      <c r="C13" s="32" t="s">
        <v>12</v>
      </c>
      <c r="D13" s="32" t="s">
        <v>13</v>
      </c>
    </row>
    <row r="14" spans="1:4">
      <c r="B14" s="33">
        <v>1</v>
      </c>
      <c r="C14" s="34" t="s">
        <v>19</v>
      </c>
      <c r="D14" s="35" t="s">
        <v>20</v>
      </c>
    </row>
    <row r="15" spans="1:4">
      <c r="B15" s="31">
        <v>2</v>
      </c>
      <c r="C15" s="36" t="s">
        <v>30</v>
      </c>
      <c r="D15" s="37" t="s">
        <v>31</v>
      </c>
    </row>
    <row r="17" spans="1:4">
      <c r="B17" s="38" t="s">
        <v>14</v>
      </c>
      <c r="C17" s="39" t="s">
        <v>15</v>
      </c>
    </row>
    <row r="18" spans="1:4">
      <c r="C18" s="39" t="s">
        <v>16</v>
      </c>
    </row>
    <row r="23" spans="1:4">
      <c r="A23" s="40" t="s">
        <v>21</v>
      </c>
      <c r="D23" s="41" t="s">
        <v>35</v>
      </c>
    </row>
    <row r="24" spans="1:4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G8" sqref="G8"/>
    </sheetView>
  </sheetViews>
  <sheetFormatPr defaultRowHeight="14.25"/>
  <cols>
    <col min="1" max="1" width="11.125" customWidth="1"/>
    <col min="2" max="2" width="14" customWidth="1"/>
    <col min="3" max="3" width="15.25" customWidth="1"/>
    <col min="4" max="4" width="17.875" customWidth="1"/>
    <col min="5" max="5" width="13.875" customWidth="1"/>
    <col min="6" max="6" width="16" customWidth="1"/>
    <col min="7" max="7" width="13.625" customWidth="1"/>
    <col min="8" max="8" width="13.375" customWidth="1"/>
    <col min="9" max="9" width="10" customWidth="1"/>
    <col min="10" max="10" width="15.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12280</v>
      </c>
      <c r="E3" s="12">
        <v>12250</v>
      </c>
      <c r="F3" s="13">
        <f>(D3-E3)/E3</f>
        <v>2.4489795918367346E-3</v>
      </c>
      <c r="G3" s="12">
        <v>12280</v>
      </c>
      <c r="H3" s="12">
        <v>9512</v>
      </c>
      <c r="I3" s="14">
        <v>1000</v>
      </c>
      <c r="J3" s="12">
        <f>I3*D3</f>
        <v>12280000</v>
      </c>
      <c r="K3" s="13">
        <v>1.7780834153019408E-4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 ht="1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C3" sqref="C3"/>
    </sheetView>
  </sheetViews>
  <sheetFormatPr defaultRowHeight="14.25"/>
  <cols>
    <col min="2" max="2" width="45.625" customWidth="1"/>
    <col min="3" max="3" width="55.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 ht="21">
      <c r="A2" s="6">
        <v>1</v>
      </c>
      <c r="B2" s="9" t="s">
        <v>41</v>
      </c>
      <c r="C2" s="25" t="s">
        <v>43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d6b4b77761e4c6aa4190de03b7e5f9c.psdsxs" Id="R364db6a6f74a407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K07wF5TKwj7q51z9zkNZOKlv+wg=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Z+o90If8KWB2cmEu1kZDAY5V051wcgCAlZSy/GSGGw3gzDkoVJnvjiZwzNjzNOOI5aMqes01
    J8o6NiShoXtbKX3RMKeV4tjGohmICn+3RboahLUa5dIfLcSPiGos6gzc9lBLG8D7EvsHeZEY
    yvMmqepbNaMOrheMNyhBXPRdF6M=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FTqKW3u3NbjWlK0R/6wEPZC0F+w=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FPbD3rAh9gbHfBRyuRT2WTnW79o=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TUoiRdZJm919JznyaMVXNQSI5oM=</DigestValue>
      </Reference>
      <Reference URI="/xl/styles.xml?ContentType=application/vnd.openxmlformats-officedocument.spreadsheetml.styles+xml">
        <DigestMethod Algorithm="http://www.w3.org/2000/09/xmldsig#sha1"/>
        <DigestValue>L8nEZdpEgKyL75sj4SUSSXzj1so=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cfCbB3T3ZQX7HbbUSuR9KFCxQoU=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6MpmHpdS2q/53B+CTbRl3/6jXQo=</DigestValue>
      </Reference>
      <Reference URI="/xl/worksheets/sheet2.xml?ContentType=application/vnd.openxmlformats-officedocument.spreadsheetml.worksheet+xml">
        <DigestMethod Algorithm="http://www.w3.org/2000/09/xmldsig#sha1"/>
        <DigestValue>MSJGcMmGGdUhfy7iPuyfGYKT+zI=</DigestValue>
      </Reference>
      <Reference URI="/xl/worksheets/sheet3.xml?ContentType=application/vnd.openxmlformats-officedocument.spreadsheetml.worksheet+xml">
        <DigestMethod Algorithm="http://www.w3.org/2000/09/xmldsig#sha1"/>
        <DigestValue>JoX1w/m9Xicetc/oUAlSVq0Y0rM=</DigestValue>
      </Reference>
    </Manifest>
    <SignatureProperties>
      <SignatureProperty Id="idSignatureTime" Target="#idPackageSignature">
        <mdssi:SignatureTime>
          <mdssi:Format>YYYY-MM-DDThh:mm:ssTZD</mdssi:Format>
          <mdssi:Value>2017-04-13T08:32:32Z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2017-04-13T08:28:59Z</cp:lastPrinted>
  <dcterms:created xsi:type="dcterms:W3CDTF">2013-10-21T08:03:16Z</dcterms:created>
  <dcterms:modified xsi:type="dcterms:W3CDTF">2017-04-13T08:30:24Z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