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0725" windowHeight="1192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BCDanhMucDauTu_06029!$A$1:$G$30</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quat'!$A$1:$E$28</definedName>
  </definedNames>
  <calcPr calcId="125725"/>
</workbook>
</file>

<file path=xl/calcChain.xml><?xml version="1.0" encoding="utf-8"?>
<calcChain xmlns="http://schemas.openxmlformats.org/spreadsheetml/2006/main">
  <c r="F34" i="2"/>
  <c r="D34" l="1"/>
</calcChain>
</file>

<file path=xl/sharedStrings.xml><?xml version="1.0" encoding="utf-8"?>
<sst xmlns="http://schemas.openxmlformats.org/spreadsheetml/2006/main" count="283" uniqueCount="253">
  <si>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</si>
  <si>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</si>
  <si>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</si>
  <si>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</si>
  <si>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</si>
  <si>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</si>
  <si>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</si>
  <si>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</si>
  <si>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</si>
  <si>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</si>
  <si>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</si>
  <si>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</si>
  <si>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</si>
  <si>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</si>
  <si>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</si>
  <si>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</si>
  <si>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</si>
  <si>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</si>
  <si>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</si>
  <si>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</si>
  <si>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</si>
  <si>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</si>
  <si>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</si>
  <si>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</si>
  <si>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</si>
  <si>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</si>
  <si>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</si>
  <si>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</si>
  <si>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</si>
  <si>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</si>
  <si>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</si>
  <si>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</si>
  <si>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</si>
  <si>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</si>
  <si>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</si>
  <si>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</si>
  <si>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</si>
  <si>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</si>
  <si>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</si>
  <si>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</si>
  <si>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</si>
  <si>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</si>
  <si>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</si>
  <si>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</si>
  <si>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</si>
  <si>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</si>
  <si>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</si>
  <si>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</si>
  <si>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</si>
  <si>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</si>
  <si>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</si>
  <si>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</si>
  <si>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</si>
  <si>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</si>
  <si>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</si>
  <si>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</si>
  <si>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</si>
  <si>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</si>
  <si>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</si>
  <si>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</si>
  <si>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</si>
  <si>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</si>
  <si>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</si>
  <si>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</si>
  <si>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</si>
  <si>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</si>
  <si>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</si>
  <si>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</si>
  <si>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</si>
  <si>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</si>
  <si>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</si>
  <si>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</si>
  <si>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</si>
  <si>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</si>
  <si>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</si>
  <si>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</si>
  <si>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</si>
  <si>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</si>
  <si>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</si>
  <si>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</si>
  <si>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</si>
  <si>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</si>
  <si>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</si>
  <si>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</si>
  <si>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</si>
  <si>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</si>
  <si>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</si>
  <si>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</si>
  <si>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</si>
  <si>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</si>
  <si>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</si>
  <si>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</si>
  <si>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</si>
  <si>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</si>
  <si>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</si>
  <si>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</si>
  <si>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</si>
  <si>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</si>
  <si>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</si>
  <si>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</si>
  <si>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</si>
  <si>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</si>
  <si>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</si>
  <si>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</si>
  <si>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</si>
  <si>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</si>
  <si>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</si>
  <si>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</si>
  <si>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</si>
  <si>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</si>
  <si>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</si>
  <si>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</si>
  <si>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</si>
  <si>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</si>
  <si>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</si>
  <si>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</si>
  <si>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</si>
  <si>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</si>
  <si>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</si>
  <si>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</si>
  <si>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</si>
  <si>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</si>
  <si>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</si>
  <si>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</si>
  <si>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</si>
  <si>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</si>
  <si>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</si>
  <si>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</si>
  <si>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</si>
  <si>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</si>
  <si>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</si>
  <si>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</si>
  <si>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</si>
  <si>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TD1631461</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</si>
  <si>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</si>
  <si>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</si>
  <si>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</si>
  <si>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</si>
  <si>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</si>
  <si>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</si>
  <si>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</si>
  <si>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</si>
  <si>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</si>
  <si>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</si>
  <si>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</si>
  <si>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</si>
  <si>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</si>
  <si>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</si>
  <si>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</si>
  <si>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</si>
  <si>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</si>
  <si>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</si>
  <si>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</si>
  <si>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</si>
  <si>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</si>
  <si>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</si>
  <si>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</si>
  <si>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</si>
  <si>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</si>
  <si>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</si>
  <si>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</si>
  <si>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</si>
  <si>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</si>
  <si>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</si>
  <si>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</si>
  <si>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</si>
  <si>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</si>
  <si>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</si>
  <si>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</si>
  <si>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</si>
  <si>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</si>
  <si>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</si>
  <si>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</si>
  <si>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</si>
  <si>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</si>
  <si>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</si>
  <si>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</si>
  <si>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</si>
  <si>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</si>
  <si>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</si>
  <si>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</si>
  <si>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</si>
  <si>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</si>
  <si>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</si>
  <si>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</si>
  <si>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</si>
  <si>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</si>
  <si>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</si>
  <si>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</si>
  <si>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</si>
  <si>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</si>
  <si>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</si>
  <si>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</si>
  <si>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</si>
  <si>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</si>
  <si>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</si>
  <si>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</si>
  <si>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</si>
  <si>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</si>
  <si>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</si>
  <si>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</si>
  <si>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</si>
  <si>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</si>
  <si>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</si>
  <si>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</si>
  <si>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</si>
  <si>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</si>
  <si>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</si>
  <si>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</si>
  <si>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</si>
  <si>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</si>
  <si>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</si>
  <si>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</si>
  <si>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</si>
  <si>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</si>
  <si>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</si>
  <si>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</si>
  <si>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</si>
  <si>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</si>
  <si>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</si>
  <si>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</si>
  <si>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</si>
  <si>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</si>
  <si>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</si>
  <si>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</si>
  <si>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</si>
  <si>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</si>
  <si>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</si>
  <si>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</si>
  <si>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</si>
  <si>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</si>
  <si>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</si>
  <si>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</si>
  <si>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</si>
  <si>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</si>
  <si>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</si>
  <si>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</si>
  <si>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</si>
  <si>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</si>
  <si>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</si>
  <si>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</si>
  <si>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</si>
  <si>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</si>
  <si>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</si>
  <si>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</si>
  <si>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</si>
  <si>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</si>
  <si>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</si>
  <si>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</si>
  <si>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</si>
  <si>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VIC11725</t>
  </si>
  <si>
    <t xml:space="preserve">Phả thu khác
Other Receivables </t>
  </si>
  <si>
    <t>4. Ngày lập báo cáo: 03/04/2019</t>
  </si>
</sst>
</file>

<file path=xl/styles.xml><?xml version="1.0" encoding="utf-8"?>
<styleSheet xmlns="http://schemas.openxmlformats.org/spreadsheetml/2006/main">
  <numFmts count="7">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1" formatCode="_-* #,##0_-;\-* #,##0_-;_-* &quot;-&quot;??_-;_-@_-"/>
  </numFmts>
  <fonts count="19">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9">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10" fontId="7" fillId="0" borderId="0" xfId="0" applyNumberFormat="1" applyFont="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165" fontId="6" fillId="0" borderId="0" xfId="1" applyFont="1"/>
    <xf numFmtId="167"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8"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8" fontId="6" fillId="0" borderId="0" xfId="0" applyNumberFormat="1" applyFont="1"/>
    <xf numFmtId="171" fontId="4" fillId="0" borderId="1" xfId="1" applyNumberFormat="1" applyFont="1" applyFill="1" applyBorder="1" applyAlignment="1" applyProtection="1">
      <alignment horizontal="righ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5" fontId="7" fillId="0" borderId="0" xfId="1" applyFont="1"/>
    <xf numFmtId="168"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8" fontId="6"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166" fontId="3" fillId="4" borderId="2" xfId="1" applyNumberFormat="1" applyFont="1" applyFill="1" applyBorder="1" applyAlignment="1" applyProtection="1">
      <alignment horizontal="left" vertical="center" wrapText="1"/>
    </xf>
    <xf numFmtId="166" fontId="3" fillId="0" borderId="2" xfId="1" applyNumberFormat="1" applyFont="1" applyFill="1" applyBorder="1" applyAlignment="1" applyProtection="1">
      <alignment horizontal="right" vertical="center" wrapText="1"/>
    </xf>
    <xf numFmtId="166" fontId="4" fillId="4" borderId="2" xfId="1" applyNumberFormat="1" applyFont="1" applyFill="1" applyBorder="1" applyAlignment="1" applyProtection="1">
      <alignment horizontal="right" vertical="center" wrapText="1"/>
    </xf>
    <xf numFmtId="166" fontId="4" fillId="0" borderId="2" xfId="1" applyNumberFormat="1" applyFont="1" applyFill="1" applyBorder="1" applyAlignment="1" applyProtection="1">
      <alignment horizontal="right" vertical="center" wrapText="1"/>
    </xf>
    <xf numFmtId="166"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71"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9" fontId="4" fillId="4" borderId="2" xfId="0" applyNumberFormat="1" applyFont="1" applyFill="1" applyBorder="1" applyAlignment="1" applyProtection="1">
      <alignment horizontal="left" vertical="center" wrapText="1"/>
    </xf>
    <xf numFmtId="10" fontId="16" fillId="0" borderId="2" xfId="1" applyNumberFormat="1" applyFont="1" applyBorder="1"/>
    <xf numFmtId="168"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1" fontId="4" fillId="0" borderId="3" xfId="0" applyNumberFormat="1" applyFont="1" applyFill="1" applyBorder="1" applyAlignment="1" applyProtection="1">
      <alignment horizontal="left" vertical="center" wrapText="1"/>
    </xf>
    <xf numFmtId="166" fontId="3" fillId="0" borderId="2"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6" fontId="6" fillId="0" borderId="0" xfId="1" applyNumberFormat="1" applyFont="1" applyFill="1"/>
    <xf numFmtId="168"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8" fontId="3" fillId="3"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C37" sqref="C37"/>
    </sheetView>
  </sheetViews>
  <sheetFormatPr defaultColWidth="9.140625" defaultRowHeight="15"/>
  <cols>
    <col min="1" max="2" width="9.140625" style="30"/>
    <col min="3" max="3" width="39.5703125" style="30" customWidth="1"/>
    <col min="4" max="4" width="36.5703125" style="30" customWidth="1"/>
    <col min="5" max="9" width="9.140625" style="30"/>
    <col min="10" max="11" width="0" style="30" hidden="1" customWidth="1"/>
    <col min="12" max="16384" width="9.140625" style="30"/>
  </cols>
  <sheetData>
    <row r="2" spans="1:11" ht="18.75">
      <c r="C2" s="31" t="s">
        <v>72</v>
      </c>
    </row>
    <row r="3" spans="1:11" ht="12" customHeight="1">
      <c r="C3" s="31"/>
    </row>
    <row r="4" spans="1:11">
      <c r="C4" s="32" t="s">
        <v>118</v>
      </c>
      <c r="D4" s="33" t="s">
        <v>115</v>
      </c>
    </row>
    <row r="5" spans="1:11">
      <c r="C5" s="32" t="s">
        <v>119</v>
      </c>
      <c r="D5" s="33">
        <v>3</v>
      </c>
    </row>
    <row r="6" spans="1:11">
      <c r="C6" s="32" t="s">
        <v>110</v>
      </c>
      <c r="D6" s="34">
        <v>2019</v>
      </c>
      <c r="J6" s="30" t="s">
        <v>115</v>
      </c>
    </row>
    <row r="7" spans="1:11">
      <c r="J7" s="30" t="s">
        <v>116</v>
      </c>
    </row>
    <row r="8" spans="1:11">
      <c r="A8" s="30" t="s">
        <v>124</v>
      </c>
      <c r="J8" s="30" t="s">
        <v>117</v>
      </c>
    </row>
    <row r="9" spans="1:11">
      <c r="A9" s="30" t="s">
        <v>132</v>
      </c>
    </row>
    <row r="10" spans="1:11" ht="14.25" customHeight="1">
      <c r="A10" s="30" t="s">
        <v>131</v>
      </c>
      <c r="J10" s="30">
        <v>1</v>
      </c>
      <c r="K10" s="30" t="s">
        <v>80</v>
      </c>
    </row>
    <row r="11" spans="1:11">
      <c r="A11" s="30" t="s">
        <v>252</v>
      </c>
      <c r="J11" s="30">
        <v>2</v>
      </c>
      <c r="K11" s="30" t="s">
        <v>100</v>
      </c>
    </row>
    <row r="12" spans="1:11">
      <c r="J12" s="30">
        <v>3</v>
      </c>
      <c r="K12" s="30" t="s">
        <v>83</v>
      </c>
    </row>
    <row r="13" spans="1:11">
      <c r="D13" s="30" t="s">
        <v>73</v>
      </c>
      <c r="J13" s="30">
        <v>4</v>
      </c>
      <c r="K13" s="30" t="s">
        <v>104</v>
      </c>
    </row>
    <row r="14" spans="1:11">
      <c r="J14" s="30">
        <v>5</v>
      </c>
      <c r="K14" s="35"/>
    </row>
    <row r="15" spans="1:11">
      <c r="J15" s="30">
        <v>6</v>
      </c>
      <c r="K15" s="35"/>
    </row>
    <row r="16" spans="1:11">
      <c r="B16" s="36" t="s">
        <v>43</v>
      </c>
      <c r="C16" s="37" t="s">
        <v>65</v>
      </c>
      <c r="D16" s="37" t="s">
        <v>66</v>
      </c>
      <c r="J16" s="30">
        <v>7</v>
      </c>
      <c r="K16" s="35"/>
    </row>
    <row r="17" spans="1:11">
      <c r="B17" s="38">
        <v>1</v>
      </c>
      <c r="C17" s="39" t="s">
        <v>74</v>
      </c>
      <c r="D17" s="40" t="s">
        <v>76</v>
      </c>
      <c r="J17" s="30">
        <v>8</v>
      </c>
      <c r="K17" s="35"/>
    </row>
    <row r="18" spans="1:11">
      <c r="B18" s="38">
        <v>2</v>
      </c>
      <c r="C18" s="39" t="s">
        <v>67</v>
      </c>
      <c r="D18" s="40" t="s">
        <v>77</v>
      </c>
      <c r="J18" s="30">
        <v>9</v>
      </c>
      <c r="K18" s="35"/>
    </row>
    <row r="19" spans="1:11">
      <c r="B19" s="38">
        <v>3</v>
      </c>
      <c r="C19" s="39" t="s">
        <v>75</v>
      </c>
      <c r="D19" s="40" t="s">
        <v>78</v>
      </c>
      <c r="J19" s="30">
        <v>10</v>
      </c>
      <c r="K19" s="35"/>
    </row>
    <row r="20" spans="1:11">
      <c r="B20" s="38">
        <v>4</v>
      </c>
      <c r="C20" s="39" t="s">
        <v>68</v>
      </c>
      <c r="D20" s="40" t="s">
        <v>79</v>
      </c>
      <c r="J20" s="30">
        <v>11</v>
      </c>
      <c r="K20" s="35"/>
    </row>
    <row r="21" spans="1:11">
      <c r="B21" s="36"/>
      <c r="C21" s="36"/>
      <c r="D21" s="36"/>
      <c r="J21" s="30">
        <v>12</v>
      </c>
      <c r="K21" s="35"/>
    </row>
    <row r="23" spans="1:11">
      <c r="B23" s="41" t="s">
        <v>69</v>
      </c>
      <c r="C23" s="42" t="s">
        <v>70</v>
      </c>
    </row>
    <row r="24" spans="1:11">
      <c r="C24" s="42" t="s">
        <v>71</v>
      </c>
    </row>
    <row r="26" spans="1:11" ht="29.25" customHeight="1">
      <c r="A26" s="43"/>
      <c r="B26" s="43"/>
      <c r="C26" s="44" t="s">
        <v>112</v>
      </c>
      <c r="D26" s="44" t="s">
        <v>129</v>
      </c>
    </row>
    <row r="27" spans="1:11">
      <c r="C27" s="45" t="s">
        <v>111</v>
      </c>
      <c r="D27" s="45" t="s">
        <v>111</v>
      </c>
    </row>
    <row r="35" spans="3:3">
      <c r="C35"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6"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H30"/>
  <sheetViews>
    <sheetView workbookViewId="0">
      <selection activeCell="H7" sqref="H7"/>
    </sheetView>
  </sheetViews>
  <sheetFormatPr defaultColWidth="9.140625" defaultRowHeight="15"/>
  <cols>
    <col min="1" max="1" width="9.140625" style="54"/>
    <col min="2" max="2" width="28.85546875" style="54" customWidth="1"/>
    <col min="3" max="3" width="13" style="54" customWidth="1"/>
    <col min="4" max="4" width="22" style="77" customWidth="1"/>
    <col min="5" max="5" width="22" style="56" customWidth="1"/>
    <col min="6" max="6" width="22" style="68" customWidth="1"/>
    <col min="7" max="16384" width="9.140625" style="54"/>
  </cols>
  <sheetData>
    <row r="1" spans="1:8" ht="31.5">
      <c r="A1" s="98" t="s">
        <v>137</v>
      </c>
      <c r="B1" s="99" t="s">
        <v>138</v>
      </c>
      <c r="C1" s="100" t="s">
        <v>139</v>
      </c>
      <c r="D1" s="100" t="s">
        <v>140</v>
      </c>
      <c r="E1" s="100" t="s">
        <v>141</v>
      </c>
      <c r="F1" s="100" t="s">
        <v>142</v>
      </c>
    </row>
    <row r="2" spans="1:8" ht="21">
      <c r="A2" s="55" t="s">
        <v>80</v>
      </c>
      <c r="B2" s="5" t="s">
        <v>143</v>
      </c>
      <c r="C2" s="3" t="s">
        <v>0</v>
      </c>
      <c r="D2" s="71"/>
      <c r="E2" s="4"/>
      <c r="F2" s="66"/>
    </row>
    <row r="3" spans="1:8" ht="21">
      <c r="A3" s="55" t="s">
        <v>92</v>
      </c>
      <c r="B3" s="6" t="s">
        <v>144</v>
      </c>
      <c r="C3" s="3" t="s">
        <v>1</v>
      </c>
      <c r="D3" s="75">
        <v>1161839321</v>
      </c>
      <c r="E3" s="8">
        <v>5152895971</v>
      </c>
      <c r="F3" s="67">
        <v>-0.69764850219178298</v>
      </c>
      <c r="H3" s="70"/>
    </row>
    <row r="4" spans="1:8" ht="21">
      <c r="A4" s="55"/>
      <c r="B4" s="6" t="s">
        <v>145</v>
      </c>
      <c r="C4" s="3" t="s">
        <v>2</v>
      </c>
      <c r="D4" s="75">
        <v>0</v>
      </c>
      <c r="E4" s="8">
        <v>0</v>
      </c>
      <c r="F4" s="67"/>
      <c r="H4" s="70"/>
    </row>
    <row r="5" spans="1:8" ht="21">
      <c r="A5" s="55"/>
      <c r="B5" s="6" t="s">
        <v>146</v>
      </c>
      <c r="C5" s="3" t="s">
        <v>3</v>
      </c>
      <c r="D5" s="75">
        <v>1161839321</v>
      </c>
      <c r="E5" s="8">
        <v>5152895971</v>
      </c>
      <c r="F5" s="67">
        <v>-0.69764850219178298</v>
      </c>
      <c r="H5" s="70"/>
    </row>
    <row r="6" spans="1:8" ht="21">
      <c r="A6" s="55"/>
      <c r="B6" s="6" t="s">
        <v>147</v>
      </c>
      <c r="C6" s="3" t="s">
        <v>4</v>
      </c>
      <c r="D6" s="75">
        <v>0</v>
      </c>
      <c r="E6" s="8">
        <v>0</v>
      </c>
      <c r="F6" s="67"/>
      <c r="H6" s="70"/>
    </row>
    <row r="7" spans="1:8" ht="21">
      <c r="A7" s="55" t="s">
        <v>93</v>
      </c>
      <c r="B7" s="6" t="s">
        <v>148</v>
      </c>
      <c r="C7" s="3" t="s">
        <v>5</v>
      </c>
      <c r="D7" s="75">
        <v>175356992055</v>
      </c>
      <c r="E7" s="8">
        <v>173104556986</v>
      </c>
      <c r="F7" s="67">
        <v>4.1661146643331273E-2</v>
      </c>
      <c r="H7" s="70"/>
    </row>
    <row r="8" spans="1:8" ht="21">
      <c r="A8" s="55"/>
      <c r="B8" s="6" t="s">
        <v>149</v>
      </c>
      <c r="C8" s="3" t="s">
        <v>88</v>
      </c>
      <c r="D8" s="75">
        <v>0</v>
      </c>
      <c r="E8" s="8">
        <v>0</v>
      </c>
      <c r="F8" s="67"/>
      <c r="H8" s="70"/>
    </row>
    <row r="9" spans="1:8" ht="21">
      <c r="A9" s="55"/>
      <c r="B9" s="6" t="s">
        <v>150</v>
      </c>
      <c r="C9" s="3" t="s">
        <v>89</v>
      </c>
      <c r="D9" s="75">
        <v>89256992055</v>
      </c>
      <c r="E9" s="8">
        <v>90004556986</v>
      </c>
      <c r="F9" s="67">
        <v>-6.5292617265993898E-3</v>
      </c>
      <c r="H9" s="70"/>
    </row>
    <row r="10" spans="1:8" ht="21">
      <c r="A10" s="55"/>
      <c r="B10" s="6" t="s">
        <v>152</v>
      </c>
      <c r="C10" s="3" t="s">
        <v>130</v>
      </c>
      <c r="D10" s="75">
        <v>0</v>
      </c>
      <c r="E10" s="8">
        <v>0</v>
      </c>
      <c r="F10" s="67"/>
      <c r="H10" s="70"/>
    </row>
    <row r="11" spans="1:8" ht="31.5">
      <c r="A11" s="55"/>
      <c r="B11" s="6" t="s">
        <v>151</v>
      </c>
      <c r="C11" s="3" t="s">
        <v>135</v>
      </c>
      <c r="D11" s="75">
        <v>86100000000</v>
      </c>
      <c r="E11" s="8">
        <v>83100000000</v>
      </c>
      <c r="F11" s="67">
        <v>9.6815286624203828E-2</v>
      </c>
      <c r="H11" s="70"/>
    </row>
    <row r="12" spans="1:8" ht="21">
      <c r="A12" s="55" t="s">
        <v>94</v>
      </c>
      <c r="B12" s="6" t="s">
        <v>153</v>
      </c>
      <c r="C12" s="3" t="s">
        <v>6</v>
      </c>
      <c r="D12" s="75">
        <v>1774947945</v>
      </c>
      <c r="E12" s="8">
        <v>1235463014</v>
      </c>
      <c r="F12" s="67">
        <v>4.5097982331363869E-2</v>
      </c>
      <c r="H12" s="70"/>
    </row>
    <row r="13" spans="1:8" ht="21">
      <c r="A13" s="55" t="s">
        <v>95</v>
      </c>
      <c r="B13" s="6" t="s">
        <v>154</v>
      </c>
      <c r="C13" s="3" t="s">
        <v>7</v>
      </c>
      <c r="D13" s="75">
        <v>2451491780</v>
      </c>
      <c r="E13" s="8">
        <v>2354383561</v>
      </c>
      <c r="F13" s="67">
        <v>1.7167549961499691</v>
      </c>
      <c r="H13" s="70"/>
    </row>
    <row r="14" spans="1:8" ht="42">
      <c r="A14" s="55" t="s">
        <v>96</v>
      </c>
      <c r="B14" s="6" t="s">
        <v>155</v>
      </c>
      <c r="C14" s="3" t="s">
        <v>8</v>
      </c>
      <c r="D14" s="75">
        <v>0</v>
      </c>
      <c r="E14" s="8">
        <v>0</v>
      </c>
      <c r="F14" s="67">
        <v>0</v>
      </c>
      <c r="H14" s="70"/>
    </row>
    <row r="15" spans="1:8" s="57" customFormat="1" ht="21">
      <c r="A15" s="55"/>
      <c r="B15" s="6" t="s">
        <v>156</v>
      </c>
      <c r="C15" s="3" t="s">
        <v>90</v>
      </c>
      <c r="D15" s="75">
        <v>0</v>
      </c>
      <c r="E15" s="8">
        <v>0</v>
      </c>
      <c r="F15" s="67">
        <v>0</v>
      </c>
      <c r="H15" s="70"/>
    </row>
    <row r="16" spans="1:8" ht="21">
      <c r="A16" s="55" t="s">
        <v>97</v>
      </c>
      <c r="B16" s="6" t="s">
        <v>157</v>
      </c>
      <c r="C16" s="3" t="s">
        <v>9</v>
      </c>
      <c r="D16" s="75">
        <v>0</v>
      </c>
      <c r="E16" s="8">
        <v>0</v>
      </c>
      <c r="F16" s="67">
        <v>0</v>
      </c>
      <c r="H16" s="70"/>
    </row>
    <row r="17" spans="1:8" ht="21">
      <c r="A17" s="55" t="s">
        <v>98</v>
      </c>
      <c r="B17" s="6" t="s">
        <v>158</v>
      </c>
      <c r="C17" s="3" t="s">
        <v>10</v>
      </c>
      <c r="D17" s="75">
        <v>0</v>
      </c>
      <c r="E17" s="75">
        <v>0</v>
      </c>
      <c r="F17" s="67">
        <v>0</v>
      </c>
      <c r="H17" s="70"/>
    </row>
    <row r="18" spans="1:8" s="59" customFormat="1" ht="21">
      <c r="A18" s="58" t="s">
        <v>99</v>
      </c>
      <c r="B18" s="5" t="s">
        <v>159</v>
      </c>
      <c r="C18" s="22" t="s">
        <v>11</v>
      </c>
      <c r="D18" s="76">
        <v>180745271101</v>
      </c>
      <c r="E18" s="76">
        <v>181847299532</v>
      </c>
      <c r="F18" s="101">
        <v>3.4088767038114101E-2</v>
      </c>
      <c r="H18" s="70"/>
    </row>
    <row r="19" spans="1:8" ht="21">
      <c r="A19" s="55" t="s">
        <v>100</v>
      </c>
      <c r="B19" s="5" t="s">
        <v>160</v>
      </c>
      <c r="C19" s="3" t="s">
        <v>12</v>
      </c>
      <c r="D19" s="75"/>
      <c r="E19" s="75"/>
      <c r="F19" s="67"/>
      <c r="H19" s="70"/>
    </row>
    <row r="20" spans="1:8" ht="42">
      <c r="A20" s="55" t="s">
        <v>101</v>
      </c>
      <c r="B20" s="6" t="s">
        <v>161</v>
      </c>
      <c r="C20" s="3" t="s">
        <v>13</v>
      </c>
      <c r="D20" s="75">
        <v>61311972683</v>
      </c>
      <c r="E20" s="75">
        <v>61066852464</v>
      </c>
      <c r="F20" s="67">
        <v>-7.8161038963733276E-2</v>
      </c>
      <c r="H20" s="70"/>
    </row>
    <row r="21" spans="1:8" ht="21">
      <c r="A21" s="55"/>
      <c r="B21" s="6" t="s">
        <v>162</v>
      </c>
      <c r="C21" s="3" t="s">
        <v>91</v>
      </c>
      <c r="D21" s="75">
        <v>0</v>
      </c>
      <c r="E21" s="75">
        <v>0</v>
      </c>
      <c r="F21" s="67"/>
      <c r="H21" s="70"/>
    </row>
    <row r="22" spans="1:8" ht="31.5">
      <c r="A22" s="55"/>
      <c r="B22" s="6" t="s">
        <v>163</v>
      </c>
      <c r="C22" s="3" t="s">
        <v>122</v>
      </c>
      <c r="D22" s="75">
        <v>61311972683</v>
      </c>
      <c r="E22" s="75">
        <v>61066852464</v>
      </c>
      <c r="F22" s="67">
        <v>-7.8161038963733276E-2</v>
      </c>
      <c r="H22" s="70"/>
    </row>
    <row r="23" spans="1:8" ht="21">
      <c r="A23" s="55" t="s">
        <v>102</v>
      </c>
      <c r="B23" s="6" t="s">
        <v>164</v>
      </c>
      <c r="C23" s="3" t="s">
        <v>14</v>
      </c>
      <c r="D23" s="75">
        <v>348556310</v>
      </c>
      <c r="E23" s="75">
        <v>759579146</v>
      </c>
      <c r="F23" s="67">
        <v>-0.84047352575853229</v>
      </c>
      <c r="H23" s="70"/>
    </row>
    <row r="24" spans="1:8" s="59" customFormat="1" ht="21">
      <c r="A24" s="58" t="s">
        <v>103</v>
      </c>
      <c r="B24" s="5" t="s">
        <v>165</v>
      </c>
      <c r="C24" s="22" t="s">
        <v>15</v>
      </c>
      <c r="D24" s="76">
        <v>61660528993</v>
      </c>
      <c r="E24" s="76">
        <v>61826431610</v>
      </c>
      <c r="F24" s="101">
        <v>-0.1024073274657505</v>
      </c>
      <c r="H24" s="70"/>
    </row>
    <row r="25" spans="1:8" s="59" customFormat="1" ht="31.5">
      <c r="A25" s="58"/>
      <c r="B25" s="5" t="s">
        <v>166</v>
      </c>
      <c r="C25" s="22" t="s">
        <v>16</v>
      </c>
      <c r="D25" s="76">
        <v>119084742108</v>
      </c>
      <c r="E25" s="76">
        <v>120020867922</v>
      </c>
      <c r="F25" s="113">
        <v>0.12247148868219844</v>
      </c>
      <c r="H25" s="70"/>
    </row>
    <row r="26" spans="1:8" ht="31.5">
      <c r="A26" s="55"/>
      <c r="B26" s="6" t="s">
        <v>167</v>
      </c>
      <c r="C26" s="3" t="s">
        <v>17</v>
      </c>
      <c r="D26" s="95">
        <v>8482525.9499999993</v>
      </c>
      <c r="E26" s="95">
        <v>8546417.7699999996</v>
      </c>
      <c r="F26" s="67">
        <v>9.9960997246473643E-2</v>
      </c>
      <c r="H26" s="70"/>
    </row>
    <row r="27" spans="1:8" ht="31.5">
      <c r="A27" s="55"/>
      <c r="B27" s="6" t="s">
        <v>168</v>
      </c>
      <c r="C27" s="3" t="s">
        <v>18</v>
      </c>
      <c r="D27" s="88">
        <v>14038</v>
      </c>
      <c r="E27" s="88">
        <v>14043</v>
      </c>
      <c r="F27" s="67">
        <v>2.0425964963291417E-2</v>
      </c>
      <c r="H27" s="70"/>
    </row>
    <row r="28" spans="1:8">
      <c r="A28" s="25"/>
      <c r="B28" s="25"/>
      <c r="C28" s="12"/>
      <c r="D28" s="12"/>
      <c r="E28" s="12"/>
      <c r="F28" s="12"/>
    </row>
    <row r="30" spans="1:8" ht="21" customHeight="1">
      <c r="B30" s="63"/>
      <c r="C30" s="63"/>
      <c r="D30" s="69"/>
      <c r="E30" s="63"/>
      <c r="F30" s="69"/>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workbookViewId="0">
      <selection activeCell="F6" sqref="F6"/>
    </sheetView>
  </sheetViews>
  <sheetFormatPr defaultColWidth="9.140625" defaultRowHeight="15"/>
  <cols>
    <col min="1" max="1" width="6.85546875" style="13" customWidth="1"/>
    <col min="2" max="2" width="43.42578125" style="13" customWidth="1"/>
    <col min="3" max="3" width="9.140625" style="13"/>
    <col min="4" max="4" width="19.42578125" style="65" customWidth="1"/>
    <col min="5" max="5" width="19.42578125" style="26" customWidth="1"/>
    <col min="6" max="6" width="20.42578125" style="107" customWidth="1"/>
    <col min="7" max="7" width="9.140625" style="13"/>
    <col min="8" max="8" width="11.5703125" style="13" bestFit="1" customWidth="1"/>
    <col min="9" max="16384" width="9.140625" style="13"/>
  </cols>
  <sheetData>
    <row r="1" spans="1:8" ht="42">
      <c r="A1" s="24" t="s">
        <v>137</v>
      </c>
      <c r="B1" s="24" t="s">
        <v>138</v>
      </c>
      <c r="C1" s="94" t="s">
        <v>139</v>
      </c>
      <c r="D1" s="93" t="s">
        <v>140</v>
      </c>
      <c r="E1" s="93" t="s">
        <v>141</v>
      </c>
      <c r="F1" s="104" t="s">
        <v>169</v>
      </c>
    </row>
    <row r="2" spans="1:8" ht="21">
      <c r="A2" s="23" t="s">
        <v>80</v>
      </c>
      <c r="B2" s="110" t="s">
        <v>170</v>
      </c>
      <c r="C2" s="3" t="s">
        <v>19</v>
      </c>
      <c r="D2" s="76">
        <v>1043022472</v>
      </c>
      <c r="E2" s="15">
        <v>931088806</v>
      </c>
      <c r="F2" s="105">
        <v>2880080224</v>
      </c>
      <c r="H2" s="51"/>
    </row>
    <row r="3" spans="1:8" ht="21">
      <c r="A3" s="23">
        <v>1</v>
      </c>
      <c r="B3" s="111" t="s">
        <v>249</v>
      </c>
      <c r="C3" s="3" t="s">
        <v>20</v>
      </c>
      <c r="D3" s="75">
        <v>539484931</v>
      </c>
      <c r="E3" s="8">
        <v>487276712</v>
      </c>
      <c r="F3" s="106">
        <v>1460098630</v>
      </c>
      <c r="H3" s="51"/>
    </row>
    <row r="4" spans="1:8" ht="21">
      <c r="A4" s="23">
        <v>2</v>
      </c>
      <c r="B4" s="111" t="s">
        <v>238</v>
      </c>
      <c r="C4" s="3" t="s">
        <v>21</v>
      </c>
      <c r="D4" s="86">
        <v>503537541</v>
      </c>
      <c r="E4" s="87">
        <v>443812094</v>
      </c>
      <c r="F4" s="106">
        <v>1419981594</v>
      </c>
      <c r="H4" s="51"/>
    </row>
    <row r="5" spans="1:8" ht="21">
      <c r="A5" s="23">
        <v>3</v>
      </c>
      <c r="B5" s="111" t="s">
        <v>239</v>
      </c>
      <c r="C5" s="3" t="s">
        <v>22</v>
      </c>
      <c r="D5" s="75">
        <v>0</v>
      </c>
      <c r="E5" s="8">
        <v>0</v>
      </c>
      <c r="F5" s="106">
        <v>0</v>
      </c>
      <c r="H5" s="51"/>
    </row>
    <row r="6" spans="1:8" ht="21">
      <c r="A6" s="23" t="s">
        <v>100</v>
      </c>
      <c r="B6" s="110" t="s">
        <v>171</v>
      </c>
      <c r="C6" s="3" t="s">
        <v>23</v>
      </c>
      <c r="D6" s="76">
        <v>335791693</v>
      </c>
      <c r="E6" s="15">
        <v>305704358</v>
      </c>
      <c r="F6" s="105">
        <v>979248357</v>
      </c>
      <c r="H6" s="51"/>
    </row>
    <row r="7" spans="1:8" ht="21">
      <c r="A7" s="23">
        <v>1</v>
      </c>
      <c r="B7" s="111" t="s">
        <v>240</v>
      </c>
      <c r="C7" s="3" t="s">
        <v>24</v>
      </c>
      <c r="D7" s="75">
        <v>50830741</v>
      </c>
      <c r="E7" s="8">
        <v>45734918</v>
      </c>
      <c r="F7" s="106">
        <v>146306807</v>
      </c>
      <c r="H7" s="51"/>
    </row>
    <row r="8" spans="1:8" ht="21">
      <c r="A8" s="23">
        <v>2</v>
      </c>
      <c r="B8" s="111" t="s">
        <v>241</v>
      </c>
      <c r="C8" s="3" t="s">
        <v>25</v>
      </c>
      <c r="D8" s="75">
        <v>20553733</v>
      </c>
      <c r="E8" s="8">
        <v>20548533</v>
      </c>
      <c r="F8" s="106">
        <v>61646733</v>
      </c>
      <c r="H8" s="51"/>
    </row>
    <row r="9" spans="1:8" ht="52.5">
      <c r="A9" s="23">
        <v>3</v>
      </c>
      <c r="B9" s="112" t="s">
        <v>242</v>
      </c>
      <c r="C9" s="3" t="s">
        <v>26</v>
      </c>
      <c r="D9" s="75">
        <v>11000000</v>
      </c>
      <c r="E9" s="8">
        <v>11000000</v>
      </c>
      <c r="F9" s="106">
        <v>33000000</v>
      </c>
      <c r="H9" s="51"/>
    </row>
    <row r="10" spans="1:8" ht="21">
      <c r="A10" s="23">
        <v>4</v>
      </c>
      <c r="B10" s="111" t="s">
        <v>243</v>
      </c>
      <c r="C10" s="3" t="s">
        <v>27</v>
      </c>
      <c r="D10" s="75">
        <v>0</v>
      </c>
      <c r="E10" s="8">
        <v>0</v>
      </c>
      <c r="F10" s="106">
        <v>0</v>
      </c>
      <c r="H10" s="51"/>
    </row>
    <row r="11" spans="1:8" ht="52.5">
      <c r="A11" s="23">
        <v>5</v>
      </c>
      <c r="B11" s="111" t="s">
        <v>244</v>
      </c>
      <c r="C11" s="3" t="s">
        <v>28</v>
      </c>
      <c r="D11" s="75">
        <v>7000000</v>
      </c>
      <c r="E11" s="8">
        <v>7000000</v>
      </c>
      <c r="F11" s="106">
        <v>21000000</v>
      </c>
      <c r="H11" s="51"/>
    </row>
    <row r="12" spans="1:8" ht="105">
      <c r="A12" s="23">
        <v>6</v>
      </c>
      <c r="B12" s="112" t="s">
        <v>245</v>
      </c>
      <c r="C12" s="3" t="s">
        <v>29</v>
      </c>
      <c r="D12" s="75">
        <v>0</v>
      </c>
      <c r="E12" s="8">
        <v>0</v>
      </c>
      <c r="F12" s="106">
        <v>0</v>
      </c>
      <c r="H12" s="51"/>
    </row>
    <row r="13" spans="1:8" ht="21">
      <c r="A13" s="23">
        <v>7</v>
      </c>
      <c r="B13" s="111" t="s">
        <v>246</v>
      </c>
      <c r="C13" s="3" t="s">
        <v>30</v>
      </c>
      <c r="D13" s="75">
        <v>0</v>
      </c>
      <c r="E13" s="8">
        <v>0</v>
      </c>
      <c r="F13" s="106">
        <v>3070470</v>
      </c>
      <c r="H13" s="51"/>
    </row>
    <row r="14" spans="1:8" ht="21">
      <c r="A14" s="23">
        <v>8</v>
      </c>
      <c r="B14" s="111" t="s">
        <v>247</v>
      </c>
      <c r="C14" s="3" t="s">
        <v>31</v>
      </c>
      <c r="D14" s="75">
        <v>246407219</v>
      </c>
      <c r="E14" s="8">
        <v>221420907</v>
      </c>
      <c r="F14" s="106">
        <v>714224347</v>
      </c>
      <c r="H14" s="51"/>
    </row>
    <row r="15" spans="1:8" ht="21">
      <c r="A15" s="23"/>
      <c r="B15" s="111" t="s">
        <v>248</v>
      </c>
      <c r="C15" s="3" t="s">
        <v>109</v>
      </c>
      <c r="D15" s="75">
        <v>1287000</v>
      </c>
      <c r="E15" s="8">
        <v>22000</v>
      </c>
      <c r="F15" s="87">
        <v>2585000</v>
      </c>
      <c r="H15" s="51"/>
    </row>
    <row r="16" spans="1:8" ht="21">
      <c r="A16" s="23"/>
      <c r="B16" s="111" t="s">
        <v>172</v>
      </c>
      <c r="C16" s="3" t="s">
        <v>123</v>
      </c>
      <c r="D16" s="75">
        <v>245120219</v>
      </c>
      <c r="E16" s="8">
        <v>221398907</v>
      </c>
      <c r="F16" s="87">
        <v>711639347</v>
      </c>
      <c r="H16" s="51"/>
    </row>
    <row r="17" spans="1:8" ht="21">
      <c r="A17" s="23"/>
      <c r="B17" s="111" t="s">
        <v>173</v>
      </c>
      <c r="C17" s="3" t="s">
        <v>136</v>
      </c>
      <c r="D17" s="75"/>
      <c r="E17" s="8"/>
      <c r="F17" s="87">
        <v>0</v>
      </c>
      <c r="H17" s="51"/>
    </row>
    <row r="18" spans="1:8" ht="21">
      <c r="A18" s="23" t="s">
        <v>83</v>
      </c>
      <c r="B18" s="5" t="s">
        <v>174</v>
      </c>
      <c r="C18" s="3" t="s">
        <v>32</v>
      </c>
      <c r="D18" s="84">
        <v>707230779</v>
      </c>
      <c r="E18" s="103">
        <v>625384448</v>
      </c>
      <c r="F18" s="85">
        <v>1900831867</v>
      </c>
      <c r="H18" s="51"/>
    </row>
    <row r="19" spans="1:8" ht="27.75" customHeight="1">
      <c r="A19" s="23" t="s">
        <v>104</v>
      </c>
      <c r="B19" s="5" t="s">
        <v>175</v>
      </c>
      <c r="C19" s="3" t="s">
        <v>33</v>
      </c>
      <c r="D19" s="84">
        <v>-747564931</v>
      </c>
      <c r="E19" s="103">
        <v>881103288</v>
      </c>
      <c r="F19" s="85">
        <v>731721370</v>
      </c>
      <c r="H19" s="51"/>
    </row>
    <row r="20" spans="1:8" ht="21">
      <c r="A20" s="23">
        <v>1</v>
      </c>
      <c r="B20" s="6" t="s">
        <v>176</v>
      </c>
      <c r="C20" s="3" t="s">
        <v>34</v>
      </c>
      <c r="D20" s="86">
        <v>0</v>
      </c>
      <c r="E20" s="87">
        <v>0</v>
      </c>
      <c r="F20" s="87">
        <v>0</v>
      </c>
      <c r="H20" s="51"/>
    </row>
    <row r="21" spans="1:8" ht="21">
      <c r="A21" s="23">
        <v>2</v>
      </c>
      <c r="B21" s="6" t="s">
        <v>177</v>
      </c>
      <c r="C21" s="3" t="s">
        <v>35</v>
      </c>
      <c r="D21" s="86">
        <v>-747564931</v>
      </c>
      <c r="E21" s="87">
        <v>881103288</v>
      </c>
      <c r="F21" s="87">
        <v>731721370</v>
      </c>
      <c r="H21" s="51"/>
    </row>
    <row r="22" spans="1:8" ht="42">
      <c r="A22" s="23" t="s">
        <v>105</v>
      </c>
      <c r="B22" s="5" t="s">
        <v>178</v>
      </c>
      <c r="C22" s="3" t="s">
        <v>36</v>
      </c>
      <c r="D22" s="84">
        <v>-40334152</v>
      </c>
      <c r="E22" s="103">
        <v>1506487736</v>
      </c>
      <c r="F22" s="85">
        <v>2632553237</v>
      </c>
      <c r="H22" s="51"/>
    </row>
    <row r="23" spans="1:8" ht="21">
      <c r="A23" s="23" t="s">
        <v>106</v>
      </c>
      <c r="B23" s="5" t="s">
        <v>179</v>
      </c>
      <c r="C23" s="3" t="s">
        <v>37</v>
      </c>
      <c r="D23" s="84">
        <v>120020867922</v>
      </c>
      <c r="E23" s="103">
        <v>118994718831</v>
      </c>
      <c r="F23" s="85">
        <v>117041060801</v>
      </c>
      <c r="H23" s="51"/>
    </row>
    <row r="24" spans="1:8" ht="31.5">
      <c r="A24" s="23" t="s">
        <v>87</v>
      </c>
      <c r="B24" s="5" t="s">
        <v>180</v>
      </c>
      <c r="C24" s="3" t="s">
        <v>38</v>
      </c>
      <c r="D24" s="84">
        <v>-936125814</v>
      </c>
      <c r="E24" s="103">
        <v>1026149091</v>
      </c>
      <c r="F24" s="84">
        <v>2043681307</v>
      </c>
      <c r="H24" s="51"/>
    </row>
    <row r="25" spans="1:8">
      <c r="A25" s="23"/>
      <c r="B25" s="6" t="s">
        <v>181</v>
      </c>
      <c r="C25" s="3" t="s">
        <v>39</v>
      </c>
      <c r="D25" s="80"/>
      <c r="E25" s="79"/>
      <c r="F25" s="87">
        <v>0</v>
      </c>
      <c r="H25" s="51"/>
    </row>
    <row r="26" spans="1:8" ht="51" customHeight="1">
      <c r="A26" s="23">
        <v>1</v>
      </c>
      <c r="B26" s="6" t="s">
        <v>182</v>
      </c>
      <c r="C26" s="3" t="s">
        <v>125</v>
      </c>
      <c r="D26" s="86">
        <v>-40334152</v>
      </c>
      <c r="E26" s="87">
        <v>1506487736</v>
      </c>
      <c r="F26" s="86">
        <v>2632553237</v>
      </c>
      <c r="H26" s="51"/>
    </row>
    <row r="27" spans="1:8" ht="48.75" customHeight="1">
      <c r="A27" s="23">
        <v>2</v>
      </c>
      <c r="B27" s="6" t="s">
        <v>183</v>
      </c>
      <c r="C27" s="3" t="s">
        <v>126</v>
      </c>
      <c r="D27" s="86">
        <v>0</v>
      </c>
      <c r="E27" s="87">
        <v>0</v>
      </c>
      <c r="F27" s="86">
        <v>0</v>
      </c>
      <c r="H27" s="51"/>
    </row>
    <row r="28" spans="1:8" ht="42">
      <c r="A28" s="23">
        <v>3</v>
      </c>
      <c r="B28" s="6" t="s">
        <v>184</v>
      </c>
      <c r="C28" s="3" t="s">
        <v>127</v>
      </c>
      <c r="D28" s="86">
        <v>1089237870</v>
      </c>
      <c r="E28" s="87">
        <v>1355226990</v>
      </c>
      <c r="F28" s="86">
        <v>5865400827</v>
      </c>
      <c r="H28" s="51"/>
    </row>
    <row r="29" spans="1:8" ht="31.5">
      <c r="A29" s="23">
        <v>4</v>
      </c>
      <c r="B29" s="6" t="s">
        <v>185</v>
      </c>
      <c r="C29" s="3" t="s">
        <v>128</v>
      </c>
      <c r="D29" s="86">
        <v>-1985029532</v>
      </c>
      <c r="E29" s="87">
        <v>-1835565635</v>
      </c>
      <c r="F29" s="86">
        <v>-6454272757</v>
      </c>
      <c r="H29" s="51"/>
    </row>
    <row r="30" spans="1:8" ht="21">
      <c r="A30" s="23" t="s">
        <v>107</v>
      </c>
      <c r="B30" s="5" t="s">
        <v>186</v>
      </c>
      <c r="C30" s="3" t="s">
        <v>40</v>
      </c>
      <c r="D30" s="81">
        <v>119084742108</v>
      </c>
      <c r="E30" s="78">
        <v>120020867922</v>
      </c>
      <c r="F30" s="85">
        <v>119084742108</v>
      </c>
      <c r="H30" s="51"/>
    </row>
    <row r="31" spans="1:8" ht="31.5">
      <c r="A31" s="23" t="s">
        <v>108</v>
      </c>
      <c r="B31" s="5" t="s">
        <v>187</v>
      </c>
      <c r="C31" s="3" t="s">
        <v>41</v>
      </c>
      <c r="D31" s="75"/>
      <c r="E31" s="8"/>
      <c r="F31" s="106">
        <v>0</v>
      </c>
      <c r="H31" s="51"/>
    </row>
    <row r="32" spans="1:8" ht="31.5">
      <c r="A32" s="23"/>
      <c r="B32" s="6" t="s">
        <v>188</v>
      </c>
      <c r="C32" s="3" t="s">
        <v>42</v>
      </c>
      <c r="D32" s="82"/>
      <c r="E32" s="10"/>
      <c r="F32" s="106">
        <v>0</v>
      </c>
      <c r="H32" s="51"/>
    </row>
    <row r="33" spans="1:6">
      <c r="A33" s="25"/>
      <c r="B33" s="25"/>
      <c r="C33" s="12"/>
      <c r="D33" s="117"/>
      <c r="E33" s="117"/>
      <c r="F33" s="118"/>
    </row>
    <row r="34" spans="1:6">
      <c r="D34" s="89">
        <f>D30-BCTaiSan_06027!D25</f>
        <v>0</v>
      </c>
      <c r="E34" s="26">
        <v>0</v>
      </c>
      <c r="F34" s="107">
        <f>F30-D30</f>
        <v>0</v>
      </c>
    </row>
  </sheetData>
  <printOptions horizontalCentered="1"/>
  <pageMargins left="0.47244094488188981" right="0.39370078740157483" top="0.74803149606299213" bottom="0.74803149606299213" header="0.31496062992125984" footer="0.31496062992125984"/>
  <pageSetup paperSize="9" scale="76"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35"/>
  <sheetViews>
    <sheetView workbookViewId="0">
      <selection activeCell="I8" sqref="I8"/>
    </sheetView>
  </sheetViews>
  <sheetFormatPr defaultColWidth="9.140625" defaultRowHeight="15"/>
  <cols>
    <col min="1" max="1" width="4.5703125" style="13" customWidth="1"/>
    <col min="2" max="2" width="22.7109375" style="13" customWidth="1"/>
    <col min="3" max="3" width="9.28515625" style="13" bestFit="1" customWidth="1"/>
    <col min="4" max="4" width="16.28515625" style="13" bestFit="1" customWidth="1"/>
    <col min="5" max="5" width="13.42578125" style="13" bestFit="1" customWidth="1"/>
    <col min="6" max="6" width="18.140625" style="13" bestFit="1" customWidth="1"/>
    <col min="7" max="7" width="15.85546875" style="13" customWidth="1"/>
    <col min="8" max="8" width="19" style="13" customWidth="1"/>
    <col min="9" max="9" width="16.85546875" style="13" bestFit="1" customWidth="1"/>
    <col min="10" max="10" width="12.140625" style="13" bestFit="1" customWidth="1"/>
    <col min="11" max="11" width="18" style="13" bestFit="1" customWidth="1"/>
    <col min="12" max="12" width="16.28515625" style="13" bestFit="1" customWidth="1"/>
    <col min="13" max="16384" width="9.140625" style="13"/>
  </cols>
  <sheetData>
    <row r="1" spans="1:15" ht="64.5" customHeight="1">
      <c r="A1" s="12" t="s">
        <v>137</v>
      </c>
      <c r="B1" s="12" t="s">
        <v>191</v>
      </c>
      <c r="C1" s="12" t="s">
        <v>139</v>
      </c>
      <c r="D1" s="94" t="s">
        <v>192</v>
      </c>
      <c r="E1" s="94" t="s">
        <v>193</v>
      </c>
      <c r="F1" s="94" t="s">
        <v>194</v>
      </c>
      <c r="G1" s="94" t="s">
        <v>195</v>
      </c>
    </row>
    <row r="2" spans="1:15" s="20" customFormat="1" ht="21">
      <c r="A2" s="16" t="s">
        <v>80</v>
      </c>
      <c r="B2" s="16" t="s">
        <v>189</v>
      </c>
      <c r="C2" s="16">
        <v>2246</v>
      </c>
      <c r="D2" s="17"/>
      <c r="E2" s="17"/>
      <c r="F2" s="17"/>
      <c r="G2" s="21"/>
    </row>
    <row r="3" spans="1:15" s="20" customFormat="1" ht="21">
      <c r="A3" s="16"/>
      <c r="B3" s="16" t="s">
        <v>190</v>
      </c>
      <c r="C3" s="16">
        <v>2247</v>
      </c>
      <c r="D3" s="17">
        <v>0</v>
      </c>
      <c r="E3" s="17">
        <v>0</v>
      </c>
      <c r="F3" s="17">
        <v>0</v>
      </c>
      <c r="G3" s="18">
        <v>0</v>
      </c>
      <c r="H3" s="64"/>
      <c r="I3" s="52"/>
      <c r="J3" s="14"/>
      <c r="K3" s="52"/>
      <c r="L3" s="14"/>
      <c r="M3" s="60"/>
      <c r="N3" s="60"/>
      <c r="O3" s="60"/>
    </row>
    <row r="4" spans="1:15" s="20" customFormat="1" ht="21">
      <c r="A4" s="16" t="s">
        <v>81</v>
      </c>
      <c r="B4" s="16" t="s">
        <v>196</v>
      </c>
      <c r="C4" s="16">
        <v>2248</v>
      </c>
      <c r="D4" s="17"/>
      <c r="E4" s="17"/>
      <c r="F4" s="17"/>
      <c r="G4" s="18"/>
      <c r="H4" s="19"/>
      <c r="I4" s="52"/>
      <c r="J4" s="14"/>
      <c r="K4" s="52"/>
      <c r="L4" s="14"/>
      <c r="M4" s="60"/>
      <c r="N4" s="60"/>
      <c r="O4" s="60"/>
    </row>
    <row r="5" spans="1:15" s="20" customFormat="1" ht="21">
      <c r="A5" s="16"/>
      <c r="B5" s="16" t="s">
        <v>190</v>
      </c>
      <c r="C5" s="16">
        <v>2249</v>
      </c>
      <c r="D5" s="17">
        <v>0</v>
      </c>
      <c r="E5" s="17">
        <v>0</v>
      </c>
      <c r="F5" s="17">
        <v>0</v>
      </c>
      <c r="G5" s="18">
        <v>0</v>
      </c>
      <c r="H5" s="19"/>
      <c r="I5" s="64"/>
      <c r="J5" s="19"/>
      <c r="K5" s="64"/>
      <c r="L5" s="19"/>
    </row>
    <row r="6" spans="1:15" s="20" customFormat="1" ht="21">
      <c r="A6" s="16"/>
      <c r="B6" s="16" t="s">
        <v>197</v>
      </c>
      <c r="C6" s="16">
        <v>2250</v>
      </c>
      <c r="D6" s="17">
        <v>0</v>
      </c>
      <c r="E6" s="17">
        <v>0</v>
      </c>
      <c r="F6" s="17">
        <v>0</v>
      </c>
      <c r="G6" s="18">
        <v>0</v>
      </c>
      <c r="H6" s="19"/>
      <c r="I6" s="52"/>
      <c r="J6" s="14"/>
      <c r="K6" s="52"/>
      <c r="L6" s="14"/>
    </row>
    <row r="7" spans="1:15" s="20" customFormat="1" ht="21">
      <c r="A7" s="16" t="s">
        <v>83</v>
      </c>
      <c r="B7" s="16" t="s">
        <v>198</v>
      </c>
      <c r="C7" s="16">
        <v>2251</v>
      </c>
      <c r="D7" s="17"/>
      <c r="E7" s="17"/>
      <c r="F7" s="17"/>
      <c r="G7" s="18"/>
      <c r="H7" s="19"/>
      <c r="I7" s="52"/>
      <c r="J7" s="14"/>
      <c r="K7" s="52"/>
      <c r="L7" s="14"/>
    </row>
    <row r="8" spans="1:15">
      <c r="A8" s="2">
        <v>1</v>
      </c>
      <c r="B8" s="2" t="s">
        <v>250</v>
      </c>
      <c r="C8" s="2">
        <v>2251.1</v>
      </c>
      <c r="D8" s="9">
        <v>180000</v>
      </c>
      <c r="E8" s="9">
        <v>101278.6301375</v>
      </c>
      <c r="F8" s="9">
        <v>18230153425</v>
      </c>
      <c r="G8" s="11">
        <v>0.10086102565202404</v>
      </c>
      <c r="H8" s="14"/>
      <c r="I8" s="52"/>
      <c r="J8" s="14"/>
      <c r="K8" s="52"/>
      <c r="L8" s="14"/>
    </row>
    <row r="9" spans="1:15">
      <c r="A9" s="2">
        <v>2</v>
      </c>
      <c r="B9" s="2" t="s">
        <v>133</v>
      </c>
      <c r="C9" s="2">
        <v>2251.1999999999998</v>
      </c>
      <c r="D9" s="9">
        <v>500000</v>
      </c>
      <c r="E9" s="9">
        <v>122351.958904</v>
      </c>
      <c r="F9" s="9">
        <v>61175979452</v>
      </c>
      <c r="G9" s="11">
        <v>0.33846517299927042</v>
      </c>
      <c r="H9" s="14"/>
      <c r="I9" s="52"/>
      <c r="J9" s="14"/>
      <c r="K9" s="52"/>
      <c r="L9" s="14"/>
    </row>
    <row r="10" spans="1:15">
      <c r="A10" s="2">
        <v>3</v>
      </c>
      <c r="B10" s="2" t="s">
        <v>134</v>
      </c>
      <c r="C10" s="2">
        <v>2251.3000000000002</v>
      </c>
      <c r="D10" s="9">
        <v>80000</v>
      </c>
      <c r="E10" s="9">
        <v>123135.73972500001</v>
      </c>
      <c r="F10" s="9">
        <v>9850859178</v>
      </c>
      <c r="G10" s="11">
        <v>5.4501338364174215E-2</v>
      </c>
      <c r="H10" s="14"/>
      <c r="I10" s="52"/>
      <c r="J10" s="14"/>
      <c r="K10" s="52"/>
      <c r="L10" s="14"/>
    </row>
    <row r="11" spans="1:15" s="20" customFormat="1" ht="21">
      <c r="A11" s="16"/>
      <c r="B11" s="16" t="s">
        <v>190</v>
      </c>
      <c r="C11" s="16">
        <v>2252</v>
      </c>
      <c r="D11" s="17">
        <v>760000</v>
      </c>
      <c r="E11" s="17"/>
      <c r="F11" s="17">
        <v>89256992055</v>
      </c>
      <c r="G11" s="96">
        <v>0.49382753701546866</v>
      </c>
      <c r="H11" s="19"/>
      <c r="I11" s="64"/>
      <c r="J11" s="19"/>
      <c r="K11" s="64"/>
      <c r="L11" s="19"/>
    </row>
    <row r="12" spans="1:15" s="20" customFormat="1" ht="26.25" customHeight="1">
      <c r="A12" s="16" t="s">
        <v>84</v>
      </c>
      <c r="B12" s="16" t="s">
        <v>199</v>
      </c>
      <c r="C12" s="16">
        <v>2253</v>
      </c>
      <c r="D12" s="17"/>
      <c r="E12" s="17"/>
      <c r="F12" s="17"/>
      <c r="G12" s="18"/>
      <c r="H12" s="19"/>
      <c r="I12" s="52"/>
      <c r="J12" s="14"/>
      <c r="K12" s="52"/>
      <c r="L12" s="14"/>
    </row>
    <row r="13" spans="1:15" ht="21">
      <c r="A13" s="2" t="s">
        <v>82</v>
      </c>
      <c r="B13" s="2" t="s">
        <v>200</v>
      </c>
      <c r="C13" s="2">
        <v>2253.1</v>
      </c>
      <c r="D13" s="9"/>
      <c r="E13" s="9"/>
      <c r="F13" s="9">
        <v>0</v>
      </c>
      <c r="G13" s="11">
        <v>0</v>
      </c>
      <c r="H13" s="14"/>
      <c r="I13" s="52"/>
      <c r="J13" s="14"/>
      <c r="K13" s="52"/>
      <c r="L13" s="14"/>
    </row>
    <row r="14" spans="1:15" ht="42">
      <c r="A14" s="2">
        <v>2</v>
      </c>
      <c r="B14" s="2" t="s">
        <v>201</v>
      </c>
      <c r="C14" s="2">
        <v>2253.1999999999998</v>
      </c>
      <c r="D14" s="9"/>
      <c r="E14" s="9"/>
      <c r="F14" s="9">
        <v>86100000000</v>
      </c>
      <c r="G14" s="11">
        <v>0.47636101058426883</v>
      </c>
      <c r="H14" s="14"/>
      <c r="I14" s="52"/>
      <c r="J14" s="14"/>
      <c r="K14" s="52"/>
      <c r="L14" s="14"/>
    </row>
    <row r="15" spans="1:15" s="20" customFormat="1" ht="21">
      <c r="A15" s="16"/>
      <c r="B15" s="16" t="s">
        <v>190</v>
      </c>
      <c r="C15" s="16">
        <v>2254</v>
      </c>
      <c r="D15" s="17"/>
      <c r="E15" s="17"/>
      <c r="F15" s="97">
        <v>86100000000</v>
      </c>
      <c r="G15" s="96">
        <v>0.47636101058426883</v>
      </c>
      <c r="H15" s="19"/>
      <c r="I15" s="64"/>
      <c r="J15" s="19"/>
      <c r="K15" s="64"/>
      <c r="L15" s="19"/>
    </row>
    <row r="16" spans="1:15" s="20" customFormat="1" ht="21">
      <c r="A16" s="16"/>
      <c r="B16" s="16" t="s">
        <v>202</v>
      </c>
      <c r="C16" s="16">
        <v>2255</v>
      </c>
      <c r="D16" s="17"/>
      <c r="E16" s="17"/>
      <c r="F16" s="17">
        <v>175356992055</v>
      </c>
      <c r="G16" s="18">
        <v>0.97018854759973749</v>
      </c>
      <c r="H16" s="19"/>
      <c r="I16" s="52"/>
      <c r="J16" s="14"/>
      <c r="K16" s="52"/>
      <c r="L16" s="14"/>
    </row>
    <row r="17" spans="1:12" s="20" customFormat="1" ht="21">
      <c r="A17" s="16" t="s">
        <v>85</v>
      </c>
      <c r="B17" s="16" t="s">
        <v>158</v>
      </c>
      <c r="C17" s="16">
        <v>2256</v>
      </c>
      <c r="D17" s="17"/>
      <c r="E17" s="17"/>
      <c r="F17" s="17"/>
      <c r="G17" s="18"/>
      <c r="H17" s="19"/>
      <c r="I17" s="52"/>
      <c r="J17" s="14"/>
      <c r="K17" s="52"/>
      <c r="L17" s="14"/>
    </row>
    <row r="18" spans="1:12" ht="21">
      <c r="A18" s="2">
        <v>1</v>
      </c>
      <c r="B18" s="2" t="s">
        <v>203</v>
      </c>
      <c r="C18" s="2">
        <v>2256.1</v>
      </c>
      <c r="D18" s="9"/>
      <c r="E18" s="9"/>
      <c r="F18" s="108">
        <v>1774947945</v>
      </c>
      <c r="G18" s="11">
        <v>9.8201625646303272E-3</v>
      </c>
      <c r="H18" s="14"/>
      <c r="I18" s="52"/>
      <c r="J18" s="14"/>
      <c r="K18" s="52"/>
      <c r="L18" s="14"/>
    </row>
    <row r="19" spans="1:12" ht="21">
      <c r="A19" s="2">
        <v>2</v>
      </c>
      <c r="B19" s="2" t="s">
        <v>204</v>
      </c>
      <c r="C19" s="2">
        <v>2256.1999999999998</v>
      </c>
      <c r="D19" s="9"/>
      <c r="E19" s="9"/>
      <c r="F19" s="9">
        <v>2451491780</v>
      </c>
      <c r="G19" s="11">
        <v>1.3563241599998003E-2</v>
      </c>
      <c r="H19" s="60"/>
      <c r="I19" s="52"/>
      <c r="J19" s="14"/>
      <c r="K19" s="52"/>
      <c r="L19" s="14"/>
    </row>
    <row r="20" spans="1:12" ht="21">
      <c r="A20" s="2">
        <v>3</v>
      </c>
      <c r="B20" s="2" t="s">
        <v>205</v>
      </c>
      <c r="C20" s="2">
        <v>2256.3000000000002</v>
      </c>
      <c r="D20" s="9"/>
      <c r="E20" s="9"/>
      <c r="F20" s="9">
        <v>0</v>
      </c>
      <c r="G20" s="11">
        <v>0</v>
      </c>
      <c r="H20" s="14"/>
      <c r="I20" s="52"/>
      <c r="J20" s="14"/>
      <c r="K20" s="52"/>
      <c r="L20" s="14"/>
    </row>
    <row r="21" spans="1:12" ht="31.5">
      <c r="A21" s="2">
        <v>4</v>
      </c>
      <c r="B21" s="2" t="s">
        <v>206</v>
      </c>
      <c r="C21" s="2">
        <v>2256.4</v>
      </c>
      <c r="D21" s="9"/>
      <c r="E21" s="9"/>
      <c r="F21" s="9">
        <v>0</v>
      </c>
      <c r="G21" s="11">
        <v>0</v>
      </c>
      <c r="H21" s="14"/>
      <c r="I21" s="52"/>
      <c r="J21" s="14"/>
      <c r="K21" s="52"/>
      <c r="L21" s="14"/>
    </row>
    <row r="22" spans="1:12" ht="21">
      <c r="A22" s="2">
        <v>5</v>
      </c>
      <c r="B22" s="2" t="s">
        <v>251</v>
      </c>
      <c r="C22" s="2">
        <v>2256.5</v>
      </c>
      <c r="D22" s="9"/>
      <c r="E22" s="9"/>
      <c r="F22" s="9">
        <v>0</v>
      </c>
      <c r="G22" s="11">
        <v>0</v>
      </c>
      <c r="H22" s="14"/>
      <c r="I22" s="52"/>
      <c r="J22" s="14"/>
      <c r="K22" s="52"/>
      <c r="L22" s="14"/>
    </row>
    <row r="23" spans="1:12" s="20" customFormat="1" ht="21">
      <c r="A23" s="16"/>
      <c r="B23" s="16" t="s">
        <v>190</v>
      </c>
      <c r="C23" s="16">
        <v>2257</v>
      </c>
      <c r="D23" s="17"/>
      <c r="E23" s="17"/>
      <c r="F23" s="17">
        <v>4226439725</v>
      </c>
      <c r="G23" s="18">
        <v>2.3383404164628332E-2</v>
      </c>
      <c r="H23" s="19"/>
      <c r="I23" s="52"/>
      <c r="J23" s="14"/>
      <c r="K23" s="52"/>
      <c r="L23" s="14"/>
    </row>
    <row r="24" spans="1:12" s="20" customFormat="1" ht="21">
      <c r="A24" s="16" t="s">
        <v>86</v>
      </c>
      <c r="B24" s="16" t="s">
        <v>207</v>
      </c>
      <c r="C24" s="16">
        <v>2258</v>
      </c>
      <c r="D24" s="17"/>
      <c r="E24" s="17"/>
      <c r="F24" s="17"/>
      <c r="G24" s="18"/>
      <c r="H24" s="19"/>
      <c r="I24" s="52"/>
      <c r="J24" s="14"/>
      <c r="K24" s="52"/>
      <c r="L24" s="14"/>
    </row>
    <row r="25" spans="1:12" ht="21">
      <c r="A25" s="2"/>
      <c r="B25" s="2" t="s">
        <v>208</v>
      </c>
      <c r="C25" s="2">
        <v>2259</v>
      </c>
      <c r="D25" s="9"/>
      <c r="E25" s="9"/>
      <c r="F25" s="9">
        <v>1151839321</v>
      </c>
      <c r="G25" s="11">
        <v>6.3727217535686186E-3</v>
      </c>
      <c r="H25" s="14"/>
      <c r="I25" s="52"/>
      <c r="J25" s="14"/>
      <c r="K25" s="52"/>
      <c r="L25" s="14"/>
    </row>
    <row r="26" spans="1:12" ht="31.5">
      <c r="A26" s="2"/>
      <c r="B26" s="2" t="s">
        <v>209</v>
      </c>
      <c r="C26" s="2">
        <v>2260</v>
      </c>
      <c r="D26" s="9"/>
      <c r="E26" s="9"/>
      <c r="F26" s="9">
        <v>10000000</v>
      </c>
      <c r="G26" s="11">
        <v>5.5326482065536447E-5</v>
      </c>
      <c r="H26" s="14"/>
      <c r="I26" s="52"/>
      <c r="J26" s="14"/>
      <c r="K26" s="52"/>
      <c r="L26" s="14"/>
    </row>
    <row r="27" spans="1:12" ht="31.5">
      <c r="A27" s="2"/>
      <c r="B27" s="2" t="s">
        <v>211</v>
      </c>
      <c r="C27" s="2">
        <v>2261</v>
      </c>
      <c r="D27" s="9"/>
      <c r="E27" s="9"/>
      <c r="F27" s="9">
        <v>0</v>
      </c>
      <c r="G27" s="11"/>
      <c r="H27" s="14"/>
      <c r="I27" s="52"/>
      <c r="J27" s="14"/>
      <c r="K27" s="52"/>
      <c r="L27" s="14"/>
    </row>
    <row r="28" spans="1:12" s="20" customFormat="1" ht="21">
      <c r="A28" s="16"/>
      <c r="B28" s="16" t="s">
        <v>190</v>
      </c>
      <c r="C28" s="16">
        <v>2262</v>
      </c>
      <c r="D28" s="17"/>
      <c r="E28" s="17"/>
      <c r="F28" s="17">
        <v>1161839321</v>
      </c>
      <c r="G28" s="96">
        <v>6.428048235634155E-3</v>
      </c>
      <c r="H28" s="19"/>
      <c r="I28" s="64"/>
      <c r="J28" s="19"/>
      <c r="K28" s="64"/>
      <c r="L28" s="19"/>
    </row>
    <row r="29" spans="1:12" s="20" customFormat="1" ht="21">
      <c r="A29" s="16" t="s">
        <v>87</v>
      </c>
      <c r="B29" s="16" t="s">
        <v>210</v>
      </c>
      <c r="C29" s="16">
        <v>2263</v>
      </c>
      <c r="D29" s="17"/>
      <c r="E29" s="17"/>
      <c r="F29" s="17">
        <v>180745271101</v>
      </c>
      <c r="G29" s="18">
        <v>1</v>
      </c>
      <c r="H29" s="19"/>
      <c r="I29" s="52"/>
      <c r="J29" s="14"/>
      <c r="K29" s="52"/>
      <c r="L29" s="14"/>
    </row>
    <row r="30" spans="1:12">
      <c r="A30" s="12"/>
      <c r="B30" s="12"/>
      <c r="C30" s="12"/>
      <c r="D30" s="12"/>
      <c r="E30" s="12"/>
      <c r="F30" s="12"/>
      <c r="G30" s="12"/>
      <c r="I30" s="52"/>
      <c r="J30" s="14"/>
    </row>
    <row r="31" spans="1:12">
      <c r="B31" s="90"/>
      <c r="I31" s="52"/>
      <c r="J31" s="14"/>
    </row>
    <row r="32" spans="1:12">
      <c r="I32" s="52"/>
      <c r="J32" s="14"/>
    </row>
    <row r="33" spans="6:10">
      <c r="F33" s="60"/>
      <c r="I33" s="52"/>
      <c r="J33" s="14"/>
    </row>
    <row r="34" spans="6:10">
      <c r="I34" s="52"/>
      <c r="J34" s="14"/>
    </row>
    <row r="35" spans="6:10">
      <c r="I35" s="52"/>
      <c r="J35" s="14"/>
    </row>
  </sheetData>
  <pageMargins left="0.47244094488188981" right="0.39370078740157483" top="0.55118110236220474" bottom="0.15748031496062992" header="0.31496062992125984" footer="0.31496062992125984"/>
  <pageSetup paperSize="9" scale="94"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topLeftCell="B1" workbookViewId="0">
      <selection activeCell="I19" sqref="I19"/>
    </sheetView>
  </sheetViews>
  <sheetFormatPr defaultColWidth="9.140625" defaultRowHeight="15"/>
  <cols>
    <col min="1" max="1" width="9.140625" style="13"/>
    <col min="2" max="2" width="37.140625" style="13" customWidth="1"/>
    <col min="3" max="3" width="9.140625" style="13"/>
    <col min="4" max="4" width="16.85546875" style="62" customWidth="1"/>
    <col min="5" max="5" width="16.85546875" style="13" customWidth="1"/>
    <col min="6" max="16384" width="9.140625" style="13"/>
  </cols>
  <sheetData>
    <row r="1" spans="1:7" ht="31.5">
      <c r="A1" s="28" t="s">
        <v>137</v>
      </c>
      <c r="B1" s="29" t="s">
        <v>212</v>
      </c>
      <c r="C1" s="27" t="s">
        <v>139</v>
      </c>
      <c r="D1" s="27" t="s">
        <v>140</v>
      </c>
      <c r="E1" s="27" t="s">
        <v>141</v>
      </c>
    </row>
    <row r="2" spans="1:7" ht="21">
      <c r="A2" s="23" t="s">
        <v>80</v>
      </c>
      <c r="B2" s="7" t="s">
        <v>213</v>
      </c>
      <c r="C2" s="1" t="s">
        <v>44</v>
      </c>
      <c r="D2" s="83"/>
      <c r="E2" s="2"/>
    </row>
    <row r="3" spans="1:7" ht="31.5">
      <c r="A3" s="23">
        <v>1</v>
      </c>
      <c r="B3" s="7" t="s">
        <v>214</v>
      </c>
      <c r="C3" s="1" t="s">
        <v>45</v>
      </c>
      <c r="D3" s="73">
        <v>4.2517397223446485E-4</v>
      </c>
      <c r="E3" s="73">
        <v>3.8269402109965918E-4</v>
      </c>
      <c r="G3" s="14"/>
    </row>
    <row r="4" spans="1:7" ht="42">
      <c r="A4" s="23">
        <v>2</v>
      </c>
      <c r="B4" s="7" t="s">
        <v>215</v>
      </c>
      <c r="C4" s="1" t="s">
        <v>46</v>
      </c>
      <c r="D4" s="73">
        <v>1.719217963762638E-4</v>
      </c>
      <c r="E4" s="73">
        <v>1.7194303751608437E-4</v>
      </c>
      <c r="G4" s="14"/>
    </row>
    <row r="5" spans="1:7" ht="84">
      <c r="A5" s="23">
        <v>3</v>
      </c>
      <c r="B5" s="102" t="s">
        <v>216</v>
      </c>
      <c r="C5" s="1" t="s">
        <v>121</v>
      </c>
      <c r="D5" s="73">
        <v>9.2009551750959394E-5</v>
      </c>
      <c r="E5" s="73">
        <v>9.2044206400375552E-5</v>
      </c>
      <c r="G5" s="14"/>
    </row>
    <row r="6" spans="1:7" ht="42">
      <c r="A6" s="23">
        <v>4</v>
      </c>
      <c r="B6" s="7" t="s">
        <v>217</v>
      </c>
      <c r="C6" s="1" t="s">
        <v>47</v>
      </c>
      <c r="D6" s="73">
        <v>0</v>
      </c>
      <c r="E6" s="47">
        <v>0</v>
      </c>
      <c r="G6" s="14"/>
    </row>
    <row r="7" spans="1:7" ht="73.5">
      <c r="A7" s="23">
        <v>5</v>
      </c>
      <c r="B7" s="102" t="s">
        <v>218</v>
      </c>
      <c r="C7" s="1" t="s">
        <v>48</v>
      </c>
      <c r="D7" s="73">
        <v>5.8551532932428706E-5</v>
      </c>
      <c r="E7" s="73">
        <v>5.857358589114808E-5</v>
      </c>
      <c r="G7" s="14"/>
    </row>
    <row r="8" spans="1:7" ht="37.5" customHeight="1">
      <c r="A8" s="23">
        <v>6</v>
      </c>
      <c r="B8" s="7" t="s">
        <v>219</v>
      </c>
      <c r="C8" s="1" t="s">
        <v>49</v>
      </c>
      <c r="D8" s="73">
        <v>7.5842197084897902E-4</v>
      </c>
      <c r="E8" s="47">
        <v>7.0543893932006798E-4</v>
      </c>
      <c r="G8" s="14"/>
    </row>
    <row r="9" spans="1:7" ht="73.5">
      <c r="A9" s="23">
        <v>7</v>
      </c>
      <c r="B9" s="102" t="s">
        <v>220</v>
      </c>
      <c r="C9" s="1" t="s">
        <v>50</v>
      </c>
      <c r="D9" s="91">
        <v>0</v>
      </c>
      <c r="E9" s="48">
        <v>0</v>
      </c>
      <c r="G9" s="14"/>
    </row>
    <row r="10" spans="1:7" ht="21">
      <c r="A10" s="23" t="s">
        <v>100</v>
      </c>
      <c r="B10" s="7" t="s">
        <v>221</v>
      </c>
      <c r="C10" s="1" t="s">
        <v>51</v>
      </c>
      <c r="D10" s="71"/>
      <c r="E10" s="4"/>
      <c r="G10" s="14"/>
    </row>
    <row r="11" spans="1:7" ht="21">
      <c r="A11" s="114">
        <v>1</v>
      </c>
      <c r="B11" s="7" t="s">
        <v>222</v>
      </c>
      <c r="C11" s="1" t="s">
        <v>52</v>
      </c>
      <c r="D11" s="71"/>
      <c r="E11" s="4"/>
      <c r="G11" s="14"/>
    </row>
    <row r="12" spans="1:7" ht="31.5">
      <c r="A12" s="115"/>
      <c r="B12" s="7" t="s">
        <v>223</v>
      </c>
      <c r="C12" s="1" t="s">
        <v>53</v>
      </c>
      <c r="D12" s="71">
        <v>85464177699.999969</v>
      </c>
      <c r="E12" s="4">
        <v>85811304299.999985</v>
      </c>
      <c r="G12" s="14"/>
    </row>
    <row r="13" spans="1:7" ht="31.5">
      <c r="A13" s="116"/>
      <c r="B13" s="7" t="s">
        <v>224</v>
      </c>
      <c r="C13" s="1" t="s">
        <v>54</v>
      </c>
      <c r="D13" s="72">
        <v>8546417.7699999977</v>
      </c>
      <c r="E13" s="49">
        <v>8581130.4299999978</v>
      </c>
      <c r="G13" s="14"/>
    </row>
    <row r="14" spans="1:7" ht="21">
      <c r="A14" s="114">
        <v>2</v>
      </c>
      <c r="B14" s="7" t="s">
        <v>225</v>
      </c>
      <c r="C14" s="1" t="s">
        <v>55</v>
      </c>
      <c r="D14" s="72"/>
      <c r="E14" s="4"/>
      <c r="G14" s="14"/>
    </row>
    <row r="15" spans="1:7" ht="31.5">
      <c r="A15" s="115"/>
      <c r="B15" s="7" t="s">
        <v>226</v>
      </c>
      <c r="C15" s="1" t="s">
        <v>56</v>
      </c>
      <c r="D15" s="72">
        <v>77717.939999999988</v>
      </c>
      <c r="E15" s="49">
        <v>96701.23000000001</v>
      </c>
      <c r="G15" s="14"/>
    </row>
    <row r="16" spans="1:7" ht="33" customHeight="1">
      <c r="A16" s="115"/>
      <c r="B16" s="7" t="s">
        <v>227</v>
      </c>
      <c r="C16" s="1" t="s">
        <v>57</v>
      </c>
      <c r="D16" s="92">
        <v>1089237870</v>
      </c>
      <c r="E16" s="4">
        <v>1355226990</v>
      </c>
      <c r="G16" s="14"/>
    </row>
    <row r="17" spans="1:7" ht="31.5">
      <c r="A17" s="115"/>
      <c r="B17" s="7" t="s">
        <v>228</v>
      </c>
      <c r="C17" s="1" t="s">
        <v>113</v>
      </c>
      <c r="D17" s="53">
        <v>-141609.76</v>
      </c>
      <c r="E17" s="53">
        <v>-131413.89000000001</v>
      </c>
      <c r="G17" s="14"/>
    </row>
    <row r="18" spans="1:7" ht="42">
      <c r="A18" s="116"/>
      <c r="B18" s="7" t="s">
        <v>229</v>
      </c>
      <c r="C18" s="1" t="s">
        <v>114</v>
      </c>
      <c r="D18" s="71">
        <v>-1985029532</v>
      </c>
      <c r="E18" s="4">
        <v>-1835565635</v>
      </c>
      <c r="G18" s="14"/>
    </row>
    <row r="19" spans="1:7" ht="21">
      <c r="A19" s="114">
        <v>3</v>
      </c>
      <c r="B19" s="7" t="s">
        <v>230</v>
      </c>
      <c r="C19" s="1" t="s">
        <v>58</v>
      </c>
      <c r="D19" s="72"/>
      <c r="E19" s="4"/>
      <c r="G19" s="14"/>
    </row>
    <row r="20" spans="1:7" ht="31.5">
      <c r="A20" s="115"/>
      <c r="B20" s="7" t="s">
        <v>231</v>
      </c>
      <c r="C20" s="1" t="s">
        <v>59</v>
      </c>
      <c r="D20" s="92">
        <v>84825259499.999969</v>
      </c>
      <c r="E20" s="92">
        <v>85464177699.999969</v>
      </c>
      <c r="G20" s="14"/>
    </row>
    <row r="21" spans="1:7" ht="31.5">
      <c r="A21" s="116"/>
      <c r="B21" s="7" t="s">
        <v>232</v>
      </c>
      <c r="C21" s="1" t="s">
        <v>60</v>
      </c>
      <c r="D21" s="72">
        <v>8482525.9499999974</v>
      </c>
      <c r="E21" s="49">
        <v>8546417.7699999977</v>
      </c>
      <c r="G21" s="14"/>
    </row>
    <row r="22" spans="1:7" ht="35.25" customHeight="1">
      <c r="A22" s="23">
        <v>4</v>
      </c>
      <c r="B22" s="7" t="s">
        <v>233</v>
      </c>
      <c r="C22" s="1" t="s">
        <v>61</v>
      </c>
      <c r="D22" s="73">
        <v>0.70979999999999999</v>
      </c>
      <c r="E22" s="47">
        <v>0.70450000000000002</v>
      </c>
      <c r="G22" s="14"/>
    </row>
    <row r="23" spans="1:7" ht="42">
      <c r="A23" s="23">
        <v>5</v>
      </c>
      <c r="B23" s="7" t="s">
        <v>234</v>
      </c>
      <c r="C23" s="1" t="s">
        <v>62</v>
      </c>
      <c r="D23" s="73">
        <v>0.89319999999999999</v>
      </c>
      <c r="E23" s="47">
        <v>0.89080000000000004</v>
      </c>
      <c r="G23" s="14"/>
    </row>
    <row r="24" spans="1:7" ht="42">
      <c r="A24" s="23">
        <v>6</v>
      </c>
      <c r="B24" s="7" t="s">
        <v>235</v>
      </c>
      <c r="C24" s="1" t="s">
        <v>63</v>
      </c>
      <c r="D24" s="73">
        <v>0.11135</v>
      </c>
      <c r="E24" s="47">
        <v>0.1105</v>
      </c>
      <c r="G24" s="14"/>
    </row>
    <row r="25" spans="1:7" ht="42">
      <c r="A25" s="23">
        <v>7</v>
      </c>
      <c r="B25" s="7" t="s">
        <v>236</v>
      </c>
      <c r="C25" s="1" t="s">
        <v>120</v>
      </c>
      <c r="D25" s="109">
        <v>199</v>
      </c>
      <c r="E25" s="50">
        <v>199</v>
      </c>
      <c r="G25" s="14"/>
    </row>
    <row r="26" spans="1:7" ht="31.5">
      <c r="A26" s="23">
        <v>8</v>
      </c>
      <c r="B26" s="7" t="s">
        <v>237</v>
      </c>
      <c r="C26" s="1" t="s">
        <v>64</v>
      </c>
      <c r="D26" s="74">
        <v>14038</v>
      </c>
      <c r="E26" s="61">
        <v>14043</v>
      </c>
      <c r="G26" s="14"/>
    </row>
  </sheetData>
  <mergeCells count="3">
    <mergeCell ref="A11:A13"/>
    <mergeCell ref="A14:A18"/>
    <mergeCell ref="A19:A21"/>
  </mergeCells>
  <printOptions horizontalCentered="1"/>
  <pageMargins left="0.51181102362204722" right="0.27559055118110237" top="0.74803149606299213" bottom="0.74803149606299213" header="0.31496062992125984" footer="0.31496062992125984"/>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b2123a7f1d14c47b43b367c16865ef4.psdsxs" Id="Rc098882fb8724ae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vBmzumGnr51MNp2Nl9qb0Ik7AU4=</DigestValue>
    </Reference>
    <Reference URI="#idOfficeObject" Type="http://www.w3.org/2000/09/xmldsig#Object">
      <DigestMethod Algorithm="http://www.w3.org/2000/09/xmldsig#sha1"/>
      <DigestValue>G3MnDgWhQX8Tx3+3dpx0MCPD4EA=</DigestValue>
    </Reference>
  </SignedInfo>
  <SignatureValue>
    XVoVHxQSfy+k/3kYqCDHtyB8SzNbvETBKPn91cwgnATGArtERXhccgRSRaFX3hGWgO5lckhq
    /nQBE2HYq1+eVVzy97v+rHqvd/VWCpTsEyxxSASGUxZ0jHDPPsEgWi3Dkdv3+xK9grLNoGmF
    S8GAgks5pnpqhnC0QhJ++nbwiiQ=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ysu7jtvNptBeMaSBFmFHn8BJEKM=</DigestValue>
      </Reference>
      <Reference URI="/xl/printerSettings/printerSettings1.bin?ContentType=application/vnd.openxmlformats-officedocument.spreadsheetml.printerSettings">
        <DigestMethod Algorithm="http://www.w3.org/2000/09/xmldsig#sha1"/>
        <DigestValue>wYOI5Qn/5s0qmpIiSDgRcfrWn1U=</DigestValue>
      </Reference>
      <Reference URI="/xl/printerSettings/printerSettings2.bin?ContentType=application/vnd.openxmlformats-officedocument.spreadsheetml.printerSettings">
        <DigestMethod Algorithm="http://www.w3.org/2000/09/xmldsig#sha1"/>
        <DigestValue>wYOI5Qn/5s0qmpIiSDgRcfrWn1U=</DigestValue>
      </Reference>
      <Reference URI="/xl/printerSettings/printerSettings3.bin?ContentType=application/vnd.openxmlformats-officedocument.spreadsheetml.printerSettings">
        <DigestMethod Algorithm="http://www.w3.org/2000/09/xmldsig#sha1"/>
        <DigestValue>wYOI5Qn/5s0qmpIiSDgRcfrWn1U=</DigestValue>
      </Reference>
      <Reference URI="/xl/printerSettings/printerSettings4.bin?ContentType=application/vnd.openxmlformats-officedocument.spreadsheetml.printerSettings">
        <DigestMethod Algorithm="http://www.w3.org/2000/09/xmldsig#sha1"/>
        <DigestValue>wYOI5Qn/5s0qmpIiSDgRcfrWn1U=</DigestValue>
      </Reference>
      <Reference URI="/xl/printerSettings/printerSettings5.bin?ContentType=application/vnd.openxmlformats-officedocument.spreadsheetml.printerSettings">
        <DigestMethod Algorithm="http://www.w3.org/2000/09/xmldsig#sha1"/>
        <DigestValue>wmfDAwVWJY7JFKsfEVEwZNH45Ss=</DigestValue>
      </Reference>
      <Reference URI="/xl/sharedStrings.xml?ContentType=application/vnd.openxmlformats-officedocument.spreadsheetml.sharedStrings+xml">
        <DigestMethod Algorithm="http://www.w3.org/2000/09/xmldsig#sha1"/>
        <DigestValue>gza+Qre4RZ9eEpSrFNpwNROJ7F8=</DigestValue>
      </Reference>
      <Reference URI="/xl/styles.xml?ContentType=application/vnd.openxmlformats-officedocument.spreadsheetml.styles+xml">
        <DigestMethod Algorithm="http://www.w3.org/2000/09/xmldsig#sha1"/>
        <DigestValue>KIt5vW52uYKPRGLR9KI1wVNrLms=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Nuzsyae3M+g+P9Sts4wSMSnRl7E=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X04obLZqjCOI/LqHsVCSjzSShXA=</DigestValue>
      </Reference>
      <Reference URI="/xl/worksheets/sheet2.xml?ContentType=application/vnd.openxmlformats-officedocument.spreadsheetml.worksheet+xml">
        <DigestMethod Algorithm="http://www.w3.org/2000/09/xmldsig#sha1"/>
        <DigestValue>EmcSn55ouep33l7PYUsgXYOYW50=</DigestValue>
      </Reference>
      <Reference URI="/xl/worksheets/sheet3.xml?ContentType=application/vnd.openxmlformats-officedocument.spreadsheetml.worksheet+xml">
        <DigestMethod Algorithm="http://www.w3.org/2000/09/xmldsig#sha1"/>
        <DigestValue>Hv66eWBtpoOPJApZOOP/ff8av7o=</DigestValue>
      </Reference>
      <Reference URI="/xl/worksheets/sheet4.xml?ContentType=application/vnd.openxmlformats-officedocument.spreadsheetml.worksheet+xml">
        <DigestMethod Algorithm="http://www.w3.org/2000/09/xmldsig#sha1"/>
        <DigestValue>X7RBw1hU6eXE+B4TguAuCNRaRc0=</DigestValue>
      </Reference>
      <Reference URI="/xl/worksheets/sheet5.xml?ContentType=application/vnd.openxmlformats-officedocument.spreadsheetml.worksheet+xml">
        <DigestMethod Algorithm="http://www.w3.org/2000/09/xmldsig#sha1"/>
        <DigestValue>XF28LUHSY4JTrmMp8Qsi1A5Cklw=</DigestValue>
      </Reference>
      <Reference URI="/xl/worksheets/sheet6.xml?ContentType=application/vnd.openxmlformats-officedocument.spreadsheetml.worksheet+xml">
        <DigestMethod Algorithm="http://www.w3.org/2000/09/xmldsig#sha1"/>
        <DigestValue>YPAFqG82OV2QaK//U4+Zogw/HDU=</DigestValue>
      </Reference>
    </Manifest>
    <SignatureProperties>
      <SignatureProperty Id="idSignatureTime" Target="#idPackageSignature">
        <mdssi:SignatureTime>
          <mdssi:Format>YYYY-MM-DDThh:mm:ssTZD</mdssi:Format>
          <mdssi:Value>2019-04-05T03:07:02Z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vinhnn1</cp:lastModifiedBy>
  <cp:lastPrinted>2019-04-05T03:05:12Z</cp:lastPrinted>
  <dcterms:created xsi:type="dcterms:W3CDTF">2013-07-15T10:49:12Z</dcterms:created>
  <dcterms:modified xsi:type="dcterms:W3CDTF">2019-04-05T03:07:02Z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