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4525"/>
</workbook>
</file>

<file path=xl/calcChain.xml><?xml version="1.0" encoding="utf-8"?>
<calcChain xmlns="http://schemas.openxmlformats.org/spreadsheetml/2006/main">
  <c r="F3" i="1" l="1"/>
  <c r="D4" i="2"/>
  <c r="A9" i="2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<sst xmlns="http://schemas.openxmlformats.org/spreadsheetml/2006/main" count="46" uniqueCount="43">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</sst>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43" fontId="2" fillId="0" borderId="1" xfId="2" applyNumberFormat="1" applyFont="1" applyBorder="1" applyAlignment="1">
      <alignment horizontal="center" vertical="center"/>
    </xf>
    <xf numFmtId="43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43" fontId="16" fillId="0" borderId="0" xfId="4" applyFont="1" applyFill="1" applyBorder="1" applyAlignment="1">
      <alignment wrapText="1"/>
    </xf>
    <xf numFmtId="43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workbookViewId="0">
      <selection activeCell="D17" sqref="D17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6"/>
      <c r="B1" s="26"/>
      <c r="C1" s="26"/>
      <c r="D1" s="26"/>
    </row>
    <row r="2" spans="1:4" ht="18.75" x14ac:dyDescent="0.3">
      <c r="A2" s="27"/>
      <c r="B2" s="26"/>
      <c r="C2" s="28" t="s">
        <v>17</v>
      </c>
      <c r="D2" s="26"/>
    </row>
    <row r="3" spans="1:4" x14ac:dyDescent="0.25">
      <c r="A3" s="26"/>
      <c r="B3" s="26"/>
      <c r="C3" s="29" t="s">
        <v>23</v>
      </c>
      <c r="D3" s="30">
        <v>43341</v>
      </c>
    </row>
    <row r="4" spans="1:4" x14ac:dyDescent="0.25">
      <c r="A4" s="26"/>
      <c r="B4" s="26"/>
      <c r="C4" s="29" t="s">
        <v>24</v>
      </c>
      <c r="D4" s="30">
        <f>+D3+6</f>
        <v>43347</v>
      </c>
    </row>
    <row r="5" spans="1:4" x14ac:dyDescent="0.25">
      <c r="A5" s="26"/>
      <c r="B5" s="26"/>
      <c r="C5" s="26"/>
      <c r="D5" s="26"/>
    </row>
    <row r="6" spans="1:4" x14ac:dyDescent="0.25">
      <c r="A6" s="26" t="s">
        <v>34</v>
      </c>
      <c r="B6" s="26"/>
      <c r="C6" s="26"/>
      <c r="D6" s="26"/>
    </row>
    <row r="7" spans="1:4" x14ac:dyDescent="0.25">
      <c r="A7" s="26" t="s">
        <v>36</v>
      </c>
      <c r="B7" s="26"/>
      <c r="C7" s="26"/>
      <c r="D7" s="26"/>
    </row>
    <row r="8" spans="1:4" x14ac:dyDescent="0.25">
      <c r="A8" s="26" t="s">
        <v>37</v>
      </c>
      <c r="B8" s="26"/>
      <c r="C8" s="26"/>
      <c r="D8" s="26"/>
    </row>
    <row r="9" spans="1:4" x14ac:dyDescent="0.25">
      <c r="A9" s="26" t="str">
        <f>"Ngày định giá/Ngày giao dịch: "&amp;DAY(D4+1)&amp;"/"&amp;MONTH(D4)&amp;"/"&amp;YEAR(D4)</f>
        <v>Ngày định giá/Ngày giao dịch: 5/9/2018</v>
      </c>
      <c r="B9" s="26"/>
      <c r="C9" s="26"/>
      <c r="D9" s="26"/>
    </row>
    <row r="10" spans="1:4" x14ac:dyDescent="0.25">
      <c r="A10" s="26"/>
      <c r="B10" s="26"/>
      <c r="C10" s="26"/>
      <c r="D10" s="26" t="s">
        <v>18</v>
      </c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31" t="s">
        <v>11</v>
      </c>
      <c r="C13" s="32" t="s">
        <v>12</v>
      </c>
      <c r="D13" s="32" t="s">
        <v>13</v>
      </c>
    </row>
    <row r="14" spans="1:4" x14ac:dyDescent="0.25">
      <c r="A14" s="26"/>
      <c r="B14" s="33">
        <v>1</v>
      </c>
      <c r="C14" s="34" t="s">
        <v>19</v>
      </c>
      <c r="D14" s="35" t="s">
        <v>20</v>
      </c>
    </row>
    <row r="15" spans="1:4" x14ac:dyDescent="0.25">
      <c r="A15" s="26"/>
      <c r="B15" s="33">
        <v>2</v>
      </c>
      <c r="C15" s="36" t="s">
        <v>32</v>
      </c>
      <c r="D15" s="37" t="s">
        <v>33</v>
      </c>
    </row>
    <row r="16" spans="1:4" x14ac:dyDescent="0.25">
      <c r="A16" s="26"/>
      <c r="B16" s="26"/>
      <c r="C16" s="26"/>
      <c r="D16" s="26"/>
    </row>
    <row r="17" spans="1:4" x14ac:dyDescent="0.25">
      <c r="A17" s="26"/>
      <c r="B17" s="38" t="s">
        <v>14</v>
      </c>
      <c r="C17" s="39" t="s">
        <v>15</v>
      </c>
      <c r="D17" s="26"/>
    </row>
    <row r="18" spans="1:4" x14ac:dyDescent="0.25">
      <c r="A18" s="26"/>
      <c r="B18" s="26"/>
      <c r="C18" s="39" t="s">
        <v>16</v>
      </c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40" t="s">
        <v>21</v>
      </c>
      <c r="B23" s="26"/>
      <c r="C23" s="26"/>
      <c r="D23" s="41" t="s">
        <v>38</v>
      </c>
    </row>
    <row r="24" spans="1:4" x14ac:dyDescent="0.25">
      <c r="A24" s="26"/>
      <c r="B24" s="42" t="s">
        <v>22</v>
      </c>
      <c r="C24" s="42"/>
      <c r="D24" s="43" t="s">
        <v>22</v>
      </c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9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selection activeCell="G5" sqref="G5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 x14ac:dyDescent="0.25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 x14ac:dyDescent="0.25">
      <c r="A3" s="2" t="s">
        <v>42</v>
      </c>
      <c r="B3" s="13">
        <v>3.0000000000000001E-3</v>
      </c>
      <c r="C3" s="13">
        <v>3.0000000000000001E-3</v>
      </c>
      <c r="D3" s="14">
        <v>13522</v>
      </c>
      <c r="E3" s="14">
        <v>13510</v>
      </c>
      <c r="F3" s="15">
        <f>+D3/E3-1</f>
        <v>8.8823094004442105E-4</v>
      </c>
      <c r="G3" s="14">
        <v>13779</v>
      </c>
      <c r="H3" s="14">
        <v>10000</v>
      </c>
      <c r="I3" s="16">
        <v>0</v>
      </c>
      <c r="J3" s="14">
        <v>0</v>
      </c>
      <c r="K3" s="15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2">
        <v>0</v>
      </c>
    </row>
    <row r="6" spans="1:11" s="21" customFormat="1" x14ac:dyDescent="0.2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 x14ac:dyDescent="0.25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H10" sqref="H10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10" t="s">
        <v>31</v>
      </c>
      <c r="C2" s="11" t="s">
        <v>30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AlZ8pv1evwdPpBohFnTxlgnCK/k=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DIzRamqHWQgSZKjI3CdqjZV1aYGj9U36HHoaXW9tA9o99HD5mFlCmBDHAdCAV7rqpzoheqbL
    /1I6b7NGL+Rib1U1QjJwwo3LUGTfAgHwlRBwW6IAMZAGV/wplRH1VNQwyMM1GnAM86y1F7Fx
    IX7Rt1FxlyBb6BGWOybpt4uQISA=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AmoSWluVZrSd1MEIiAY0dIouqjg=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CwIH19PMF5UsHDGlutOBfEggFLE=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UrgebQDW6ddXsMQZazSejYmxtp0=</DigestValue>
      </Reference>
      <Reference URI="/xl/styles.xml?ContentType=application/vnd.openxmlformats-officedocument.spreadsheetml.styles+xml">
        <DigestMethod Algorithm="http://www.w3.org/2000/09/xmldsig#sha1"/>
        <DigestValue>+y6KHb5fmNNJYYMIMGp0IRJZYwM=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uFERszKbVlD8ZoFzjVeJJC571ts=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sbo/10RAtfcXFLYbgxyf+Gjdr1Q=</DigestValue>
      </Reference>
      <Reference URI="/xl/worksheets/sheet2.xml?ContentType=application/vnd.openxmlformats-officedocument.spreadsheetml.worksheet+xml">
        <DigestMethod Algorithm="http://www.w3.org/2000/09/xmldsig#sha1"/>
        <DigestValue>y1Jg0lfwcs9qV9HpZRdTAo1zP2w=</DigestValue>
      </Reference>
      <Reference URI="/xl/worksheets/sheet3.xml?ContentType=application/vnd.openxmlformats-officedocument.spreadsheetml.worksheet+xml">
        <DigestMethod Algorithm="http://www.w3.org/2000/09/xmldsig#sha1"/>
        <DigestValue>JVFcwYcqHItwbcYt0wqUZbK9QwM=</DigestValue>
      </Reference>
    </Manifest>
    <SignatureProperties>
      <SignatureProperty Id="idSignatureTime" Target="#idPackageSignature">
        <mdssi:SignatureTime>
          <mdssi:Format>YYYY-MM-DDThh:mm:ssTZD</mdssi:Format>
          <mdssi:Value>2018-09-05T08:44:27Z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2018-06-20T06:59:01Z</cp:lastPrinted>
  <dcterms:created xsi:type="dcterms:W3CDTF">2013-10-21T08:03:16Z</dcterms:created>
  <dcterms:modified xsi:type="dcterms:W3CDTF">2018-09-05T08:38:51Z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